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00001里山\★HP用ファイル\"/>
    </mc:Choice>
  </mc:AlternateContent>
  <xr:revisionPtr revIDLastSave="0" documentId="13_ncr:1_{BC21DB62-D21D-4310-BCE1-FC304AFF950B}" xr6:coauthVersionLast="47" xr6:coauthVersionMax="47" xr10:uidLastSave="{00000000-0000-0000-0000-000000000000}"/>
  <bookViews>
    <workbookView xWindow="-120" yWindow="-120" windowWidth="29040" windowHeight="15720" xr2:uid="{A2481CFC-5D52-47F6-8B9C-43401D456A4E}"/>
  </bookViews>
  <sheets>
    <sheet name="エリア１報告書" sheetId="2" r:id="rId1"/>
    <sheet name="竹炭量算出の根拠" sheetId="10" r:id="rId2"/>
  </sheets>
  <definedNames>
    <definedName name="_xlnm.Print_Area" localSheetId="0">エリア１報告書!$A$1:$D$32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0" l="1"/>
  <c r="G15" i="10"/>
  <c r="B5" i="10"/>
  <c r="B7" i="10" s="1"/>
  <c r="B9" i="10" s="1"/>
  <c r="B10" i="10" s="1"/>
</calcChain>
</file>

<file path=xl/sharedStrings.xml><?xml version="1.0" encoding="utf-8"?>
<sst xmlns="http://schemas.openxmlformats.org/spreadsheetml/2006/main" count="58" uniqueCount="47">
  <si>
    <t>１　活動の目標</t>
  </si>
  <si>
    <t>目標達成度</t>
  </si>
  <si>
    <t>次年度に向けた改善策</t>
  </si>
  <si>
    <t>　</t>
    <phoneticPr fontId="1"/>
  </si>
  <si>
    <t>（注）目標の設定及び標準地の状況の記載については、別に定めるガイドラインを参考とするとともに協議会事務局とも相談すること。</t>
    <rPh sb="46" eb="49">
      <t>キョウギカイ</t>
    </rPh>
    <rPh sb="49" eb="52">
      <t>ジムキョク</t>
    </rPh>
    <rPh sb="54" eb="56">
      <t>ソウダン</t>
    </rPh>
    <phoneticPr fontId="1"/>
  </si>
  <si>
    <t>タイプ名</t>
    <phoneticPr fontId="1"/>
  </si>
  <si>
    <t>エリア名</t>
    <rPh sb="3" eb="4">
      <t>ナ</t>
    </rPh>
    <phoneticPr fontId="1"/>
  </si>
  <si>
    <t>エリア１</t>
    <phoneticPr fontId="1"/>
  </si>
  <si>
    <t>活動の実施状況を記載</t>
    <rPh sb="0" eb="2">
      <t>カツドウ</t>
    </rPh>
    <rPh sb="3" eb="5">
      <t>ジッシ</t>
    </rPh>
    <phoneticPr fontId="1"/>
  </si>
  <si>
    <t>活動の目標</t>
    <rPh sb="0" eb="2">
      <t>カツドウ</t>
    </rPh>
    <rPh sb="3" eb="5">
      <t>モクヒョウ</t>
    </rPh>
    <phoneticPr fontId="1"/>
  </si>
  <si>
    <t>今年は不作だったので、今後は肥料の施用も検討する。</t>
    <rPh sb="0" eb="2">
      <t>コトシ</t>
    </rPh>
    <rPh sb="3" eb="5">
      <t>フサク</t>
    </rPh>
    <rPh sb="11" eb="13">
      <t>コンゴ</t>
    </rPh>
    <rPh sb="14" eb="16">
      <t>ヒリョウ</t>
    </rPh>
    <rPh sb="17" eb="19">
      <t>セヨウ</t>
    </rPh>
    <rPh sb="20" eb="22">
      <t>ケントウ</t>
    </rPh>
    <phoneticPr fontId="1"/>
  </si>
  <si>
    <t>伐竹の目標値</t>
    <rPh sb="0" eb="2">
      <t>バッチク</t>
    </rPh>
    <rPh sb="3" eb="6">
      <t>モクヒョウチ</t>
    </rPh>
    <phoneticPr fontId="1"/>
  </si>
  <si>
    <t>標準地データ</t>
    <rPh sb="0" eb="3">
      <t>ヒョウジュンチ</t>
    </rPh>
    <phoneticPr fontId="1"/>
  </si>
  <si>
    <t>NO</t>
    <phoneticPr fontId="1"/>
  </si>
  <si>
    <t>胸高直径</t>
    <rPh sb="0" eb="2">
      <t>キョウコウ</t>
    </rPh>
    <rPh sb="2" eb="4">
      <t>チョッケイ</t>
    </rPh>
    <phoneticPr fontId="1"/>
  </si>
  <si>
    <t>竹高</t>
    <rPh sb="0" eb="1">
      <t>チク</t>
    </rPh>
    <rPh sb="1" eb="2">
      <t>コウ</t>
    </rPh>
    <phoneticPr fontId="1"/>
  </si>
  <si>
    <t>標準地面積</t>
    <rPh sb="0" eb="3">
      <t>ヒョウジュンチ</t>
    </rPh>
    <rPh sb="3" eb="5">
      <t>メンセキ</t>
    </rPh>
    <phoneticPr fontId="1"/>
  </si>
  <si>
    <t>ｍ２</t>
    <phoneticPr fontId="1"/>
  </si>
  <si>
    <t>cm</t>
    <phoneticPr fontId="1"/>
  </si>
  <si>
    <t>ｍ</t>
    <phoneticPr fontId="1"/>
  </si>
  <si>
    <t>標準地立竹本数</t>
    <rPh sb="0" eb="3">
      <t>ヒョウジュンチ</t>
    </rPh>
    <rPh sb="3" eb="5">
      <t>リュウチク</t>
    </rPh>
    <rPh sb="5" eb="7">
      <t>ホンスウ</t>
    </rPh>
    <phoneticPr fontId="1"/>
  </si>
  <si>
    <t>本</t>
    <rPh sb="0" eb="1">
      <t>ホン</t>
    </rPh>
    <phoneticPr fontId="1"/>
  </si>
  <si>
    <t>立竹密度</t>
    <rPh sb="0" eb="2">
      <t>リュウチク</t>
    </rPh>
    <rPh sb="2" eb="4">
      <t>ミツド</t>
    </rPh>
    <phoneticPr fontId="1"/>
  </si>
  <si>
    <t>本/ha</t>
    <rPh sb="0" eb="1">
      <t>ホン</t>
    </rPh>
    <phoneticPr fontId="1"/>
  </si>
  <si>
    <t>活動地面積</t>
    <rPh sb="0" eb="3">
      <t>カツドウチ</t>
    </rPh>
    <rPh sb="3" eb="5">
      <t>メンセキ</t>
    </rPh>
    <phoneticPr fontId="1"/>
  </si>
  <si>
    <t>ha</t>
    <phoneticPr fontId="1"/>
  </si>
  <si>
    <t>活動地立竹数</t>
    <rPh sb="0" eb="3">
      <t>カツドウチ</t>
    </rPh>
    <rPh sb="3" eb="5">
      <t>リュウチク</t>
    </rPh>
    <rPh sb="5" eb="6">
      <t>スウ</t>
    </rPh>
    <phoneticPr fontId="1"/>
  </si>
  <si>
    <t>伐竹率</t>
    <rPh sb="0" eb="2">
      <t>バッチク</t>
    </rPh>
    <rPh sb="2" eb="3">
      <t>リツ</t>
    </rPh>
    <phoneticPr fontId="1"/>
  </si>
  <si>
    <t>％</t>
    <phoneticPr fontId="1"/>
  </si>
  <si>
    <t>3年間での伐竹本数</t>
    <rPh sb="1" eb="3">
      <t>ネンカン</t>
    </rPh>
    <rPh sb="5" eb="7">
      <t>バッチク</t>
    </rPh>
    <rPh sb="7" eb="9">
      <t>ホンスウ</t>
    </rPh>
    <phoneticPr fontId="1"/>
  </si>
  <si>
    <t>年間伐竹本数</t>
    <rPh sb="0" eb="2">
      <t>ネンカン</t>
    </rPh>
    <rPh sb="2" eb="4">
      <t>バッチク</t>
    </rPh>
    <rPh sb="4" eb="6">
      <t>ホンスウ</t>
    </rPh>
    <phoneticPr fontId="1"/>
  </si>
  <si>
    <t>実績から1本あたり5.6ℓの炭が生産できる</t>
    <rPh sb="0" eb="2">
      <t>ジッセキ</t>
    </rPh>
    <rPh sb="5" eb="6">
      <t>ホン</t>
    </rPh>
    <rPh sb="14" eb="15">
      <t>スミ</t>
    </rPh>
    <rPh sb="16" eb="18">
      <t>セイサン</t>
    </rPh>
    <phoneticPr fontId="1"/>
  </si>
  <si>
    <t>平均</t>
    <rPh sb="0" eb="2">
      <t>ヘイキン</t>
    </rPh>
    <phoneticPr fontId="1"/>
  </si>
  <si>
    <t>5.6ℓ/本✕110本≒600ℓ</t>
    <rPh sb="5" eb="6">
      <t>ホン</t>
    </rPh>
    <rPh sb="10" eb="11">
      <t>ホン</t>
    </rPh>
    <phoneticPr fontId="1"/>
  </si>
  <si>
    <t>毎年600ℓの炭を生産</t>
    <rPh sb="0" eb="2">
      <t>マイトシ</t>
    </rPh>
    <rPh sb="7" eb="8">
      <t>スミ</t>
    </rPh>
    <rPh sb="9" eb="11">
      <t>セイサン</t>
    </rPh>
    <phoneticPr fontId="1"/>
  </si>
  <si>
    <t>モニタリング調査方法
生産した竹炭の測定</t>
    <rPh sb="11" eb="13">
      <t>セイサン</t>
    </rPh>
    <rPh sb="15" eb="16">
      <t>タケ</t>
    </rPh>
    <rPh sb="16" eb="17">
      <t>スミ</t>
    </rPh>
    <rPh sb="18" eb="20">
      <t>ソクテイ</t>
    </rPh>
    <phoneticPr fontId="1"/>
  </si>
  <si>
    <t>600ℓの竹炭の生産</t>
    <rPh sb="5" eb="7">
      <t>タケスミ</t>
    </rPh>
    <rPh sb="8" eb="10">
      <t>セイサン</t>
    </rPh>
    <phoneticPr fontId="1"/>
  </si>
  <si>
    <t>概ね100％（560ℓ）</t>
    <rPh sb="0" eb="1">
      <t>オオム</t>
    </rPh>
    <phoneticPr fontId="1"/>
  </si>
  <si>
    <t>目標
会員及び所有者等の畑や花壇などでの活用に資するため、3年間で1800ℓの竹炭を生産する。</t>
    <rPh sb="14" eb="16">
      <t>カダン</t>
    </rPh>
    <rPh sb="39" eb="40">
      <t>タケ</t>
    </rPh>
    <rPh sb="40" eb="41">
      <t>スミ</t>
    </rPh>
    <rPh sb="42" eb="44">
      <t>セイサン</t>
    </rPh>
    <phoneticPr fontId="1"/>
  </si>
  <si>
    <t>令和○年度　モニタリング結果報告書</t>
    <phoneticPr fontId="1"/>
  </si>
  <si>
    <t>２　１年目の活動の実施状況（令和○年度）</t>
    <rPh sb="3" eb="5">
      <t>ネンメ</t>
    </rPh>
    <rPh sb="9" eb="11">
      <t>ジッシ</t>
    </rPh>
    <phoneticPr fontId="1"/>
  </si>
  <si>
    <t>３　２年目の活動の実施状況（令和○年度）</t>
    <rPh sb="3" eb="5">
      <t>ネンメ</t>
    </rPh>
    <rPh sb="9" eb="11">
      <t>ジッシ</t>
    </rPh>
    <phoneticPr fontId="1"/>
  </si>
  <si>
    <t>４　３年目の活動の実施状況（令和○年度）</t>
    <rPh sb="3" eb="5">
      <t>ネンメ</t>
    </rPh>
    <rPh sb="9" eb="11">
      <t>ジッシ</t>
    </rPh>
    <phoneticPr fontId="1"/>
  </si>
  <si>
    <t>地域環境保全（里山林整備）</t>
    <rPh sb="0" eb="2">
      <t>チイキ</t>
    </rPh>
    <rPh sb="2" eb="4">
      <t>カンキョウ</t>
    </rPh>
    <rPh sb="4" eb="6">
      <t>ホゼン</t>
    </rPh>
    <rPh sb="7" eb="10">
      <t>サトヤマリン</t>
    </rPh>
    <rPh sb="10" eb="12">
      <t>セイビ</t>
    </rPh>
    <phoneticPr fontId="1"/>
  </si>
  <si>
    <t>地域環境保全（竹林整備）</t>
    <rPh sb="0" eb="2">
      <t>チイキ</t>
    </rPh>
    <rPh sb="2" eb="4">
      <t>カンキョウ</t>
    </rPh>
    <rPh sb="4" eb="6">
      <t>ホゼン</t>
    </rPh>
    <rPh sb="7" eb="9">
      <t>チクリン</t>
    </rPh>
    <rPh sb="9" eb="11">
      <t>セイビ</t>
    </rPh>
    <phoneticPr fontId="1"/>
  </si>
  <si>
    <t>地域環境保全（侵入竹駆除）</t>
    <rPh sb="0" eb="2">
      <t>チイキ</t>
    </rPh>
    <rPh sb="2" eb="4">
      <t>カンキョウ</t>
    </rPh>
    <rPh sb="4" eb="6">
      <t>ホゼン</t>
    </rPh>
    <rPh sb="7" eb="9">
      <t>シンニュウ</t>
    </rPh>
    <rPh sb="9" eb="10">
      <t>タケ</t>
    </rPh>
    <rPh sb="10" eb="12">
      <t>クジョ</t>
    </rPh>
    <phoneticPr fontId="1"/>
  </si>
  <si>
    <t>森林資源利用</t>
    <rPh sb="0" eb="2">
      <t>シンリン</t>
    </rPh>
    <rPh sb="2" eb="4">
      <t>シゲン</t>
    </rPh>
    <rPh sb="4" eb="6">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</si>
</sst>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1"/>
      <color theme="1"/>
      <name val="ＭＳ Ｐゴシック"/>
      <family val="3"/>
      <charset val="128"/>
    </font>
    <font>
      <sz val="16"/>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ash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3" fillId="2" borderId="0" xfId="0" applyFont="1" applyFill="1">
      <alignment vertical="center"/>
    </xf>
    <xf numFmtId="0" fontId="2" fillId="2" borderId="0" xfId="0" applyFont="1" applyFill="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7" xfId="0" applyFont="1" applyFill="1" applyBorder="1">
      <alignment vertical="center"/>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xf>
    <xf numFmtId="0" fontId="3" fillId="2" borderId="2" xfId="0" applyFont="1" applyFill="1" applyBorder="1">
      <alignment vertical="center"/>
    </xf>
    <xf numFmtId="0" fontId="3" fillId="2" borderId="3" xfId="0" applyFont="1" applyFill="1" applyBorder="1">
      <alignment vertical="center"/>
    </xf>
    <xf numFmtId="0" fontId="5" fillId="0" borderId="0" xfId="0" applyFont="1">
      <alignment vertical="center"/>
    </xf>
    <xf numFmtId="0" fontId="5" fillId="0" borderId="0" xfId="0" applyFont="1" applyAlignment="1">
      <alignment horizontal="center" vertical="center"/>
    </xf>
    <xf numFmtId="0" fontId="4" fillId="2" borderId="0" xfId="0" applyFont="1" applyFill="1" applyAlignment="1">
      <alignment horizontal="center" vertical="center"/>
    </xf>
    <xf numFmtId="0" fontId="6" fillId="2" borderId="0" xfId="0" applyFont="1" applyFill="1">
      <alignment vertical="center"/>
    </xf>
    <xf numFmtId="0" fontId="0" fillId="0" borderId="0" xfId="0">
      <alignment vertical="center"/>
    </xf>
    <xf numFmtId="0" fontId="2" fillId="2" borderId="2" xfId="0" applyFont="1" applyFill="1" applyBorder="1" applyAlignment="1">
      <alignment horizontal="left" vertical="top" wrapText="1"/>
    </xf>
    <xf numFmtId="0" fontId="3" fillId="2" borderId="7" xfId="0" applyFont="1" applyFill="1" applyBorder="1">
      <alignment vertical="center"/>
    </xf>
    <xf numFmtId="0" fontId="3" fillId="0" borderId="3" xfId="0" applyFont="1" applyBorder="1">
      <alignment vertical="center"/>
    </xf>
    <xf numFmtId="0" fontId="3" fillId="2" borderId="0" xfId="0" applyFont="1" applyFill="1" applyAlignment="1">
      <alignment horizontal="left" vertical="center" wrapText="1"/>
    </xf>
    <xf numFmtId="0" fontId="2" fillId="2" borderId="9" xfId="0" applyFont="1" applyFill="1" applyBorder="1" applyAlignment="1">
      <alignment horizontal="left" vertical="center" wrapText="1"/>
    </xf>
    <xf numFmtId="0" fontId="0" fillId="0" borderId="10" xfId="0" applyBorder="1" applyAlignment="1">
      <alignment horizontal="left" vertical="center" wrapText="1"/>
    </xf>
    <xf numFmtId="0" fontId="3" fillId="2" borderId="2" xfId="0" applyFont="1" applyFill="1"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257175</xdr:colOff>
      <xdr:row>13</xdr:row>
      <xdr:rowOff>180975</xdr:rowOff>
    </xdr:from>
    <xdr:to>
      <xdr:col>3</xdr:col>
      <xdr:colOff>2009775</xdr:colOff>
      <xdr:row>13</xdr:row>
      <xdr:rowOff>2066925</xdr:rowOff>
    </xdr:to>
    <xdr:sp macro="" textlink="">
      <xdr:nvSpPr>
        <xdr:cNvPr id="2" name="テキスト ボックス 1">
          <a:extLst>
            <a:ext uri="{FF2B5EF4-FFF2-40B4-BE49-F238E27FC236}">
              <a16:creationId xmlns:a16="http://schemas.microsoft.com/office/drawing/2014/main" id="{4FC3955F-19FD-7A7A-6668-5470E1406184}"/>
            </a:ext>
          </a:extLst>
        </xdr:cNvPr>
        <xdr:cNvSpPr txBox="1"/>
      </xdr:nvSpPr>
      <xdr:spPr>
        <a:xfrm>
          <a:off x="1133475" y="3095625"/>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生産した竹炭のわかる写真</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（例えば、</a:t>
          </a:r>
          <a:r>
            <a:rPr kumimoji="1" lang="en-US" altLang="ja-JP" sz="1100">
              <a:latin typeface="ＭＳ 明朝" panose="02020609040205080304" pitchFamily="17" charset="-128"/>
              <a:ea typeface="ＭＳ 明朝" panose="02020609040205080304" pitchFamily="17" charset="-128"/>
            </a:rPr>
            <a:t>30ℓ</a:t>
          </a:r>
          <a:r>
            <a:rPr kumimoji="1" lang="ja-JP" altLang="en-US" sz="1100">
              <a:latin typeface="ＭＳ 明朝" panose="02020609040205080304" pitchFamily="17" charset="-128"/>
              <a:ea typeface="ＭＳ 明朝" panose="02020609040205080304" pitchFamily="17" charset="-128"/>
            </a:rPr>
            <a:t>入りの袋を並べた写真と袋が</a:t>
          </a:r>
          <a:r>
            <a:rPr kumimoji="1" lang="en-US" altLang="ja-JP" sz="1100">
              <a:latin typeface="ＭＳ 明朝" panose="02020609040205080304" pitchFamily="17" charset="-128"/>
              <a:ea typeface="ＭＳ 明朝" panose="02020609040205080304" pitchFamily="17" charset="-128"/>
            </a:rPr>
            <a:t>30ℓ</a:t>
          </a:r>
          <a:r>
            <a:rPr kumimoji="1" lang="ja-JP" altLang="en-US" sz="1100">
              <a:latin typeface="ＭＳ 明朝" panose="02020609040205080304" pitchFamily="17" charset="-128"/>
              <a:ea typeface="ＭＳ 明朝" panose="02020609040205080304" pitchFamily="17" charset="-128"/>
            </a:rPr>
            <a:t>とわかる写真）</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276225</xdr:colOff>
      <xdr:row>14</xdr:row>
      <xdr:rowOff>123825</xdr:rowOff>
    </xdr:from>
    <xdr:to>
      <xdr:col>3</xdr:col>
      <xdr:colOff>2028825</xdr:colOff>
      <xdr:row>14</xdr:row>
      <xdr:rowOff>2009775</xdr:rowOff>
    </xdr:to>
    <xdr:sp macro="" textlink="">
      <xdr:nvSpPr>
        <xdr:cNvPr id="3" name="テキスト ボックス 2">
          <a:extLst>
            <a:ext uri="{FF2B5EF4-FFF2-40B4-BE49-F238E27FC236}">
              <a16:creationId xmlns:a16="http://schemas.microsoft.com/office/drawing/2014/main" id="{29D9B529-7388-49FC-9739-A885524E79FB}"/>
            </a:ext>
          </a:extLst>
        </xdr:cNvPr>
        <xdr:cNvSpPr txBox="1"/>
      </xdr:nvSpPr>
      <xdr:spPr>
        <a:xfrm>
          <a:off x="1152525" y="6267450"/>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例えば、</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枚の写真から袋に竹炭</a:t>
          </a:r>
          <a:r>
            <a:rPr kumimoji="1" lang="en-US" altLang="ja-JP" sz="1100">
              <a:latin typeface="ＭＳ 明朝" panose="02020609040205080304" pitchFamily="17" charset="-128"/>
              <a:ea typeface="ＭＳ 明朝" panose="02020609040205080304" pitchFamily="17" charset="-128"/>
            </a:rPr>
            <a:t>30ℓ</a:t>
          </a:r>
          <a:r>
            <a:rPr kumimoji="1" lang="ja-JP" altLang="en-US" sz="1100">
              <a:latin typeface="ＭＳ 明朝" panose="02020609040205080304" pitchFamily="17" charset="-128"/>
              <a:ea typeface="ＭＳ 明朝" panose="02020609040205080304" pitchFamily="17" charset="-128"/>
            </a:rPr>
            <a:t>入ることを説明する。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何枚かの写真で目標量に相当する袋があることを説明する。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30EB-A22A-4132-9820-9059456ED4C3}">
  <dimension ref="A1:F32"/>
  <sheetViews>
    <sheetView tabSelected="1" view="pageBreakPreview" zoomScaleNormal="100" zoomScaleSheetLayoutView="100" workbookViewId="0">
      <selection activeCell="F11" sqref="F11"/>
    </sheetView>
  </sheetViews>
  <sheetFormatPr defaultRowHeight="18.75" x14ac:dyDescent="0.4"/>
  <cols>
    <col min="1" max="1" width="11.5" style="1" customWidth="1"/>
    <col min="2" max="2" width="28.375" style="1" customWidth="1"/>
    <col min="3" max="3" width="10" style="1" customWidth="1"/>
    <col min="4" max="4" width="30" style="1" customWidth="1"/>
  </cols>
  <sheetData>
    <row r="1" spans="1:6" ht="25.5" x14ac:dyDescent="0.4">
      <c r="A1" s="18" t="s">
        <v>39</v>
      </c>
      <c r="B1" s="19"/>
      <c r="C1" s="19"/>
      <c r="D1" s="20"/>
    </row>
    <row r="2" spans="1:6" x14ac:dyDescent="0.4">
      <c r="A2" s="3"/>
      <c r="B2" s="2"/>
      <c r="C2" s="2"/>
      <c r="D2" s="2"/>
    </row>
    <row r="3" spans="1:6" x14ac:dyDescent="0.4">
      <c r="A3" s="3" t="s">
        <v>0</v>
      </c>
      <c r="B3" s="2"/>
      <c r="C3" s="2"/>
      <c r="D3" s="2"/>
    </row>
    <row r="4" spans="1:6" ht="7.5" customHeight="1" x14ac:dyDescent="0.4">
      <c r="A4" s="3"/>
      <c r="B4" s="2"/>
      <c r="C4" s="2"/>
      <c r="D4" s="2"/>
    </row>
    <row r="5" spans="1:6" x14ac:dyDescent="0.4">
      <c r="A5" s="5" t="s">
        <v>5</v>
      </c>
      <c r="B5" s="10" t="s">
        <v>46</v>
      </c>
      <c r="C5" s="6" t="s">
        <v>6</v>
      </c>
      <c r="D5" s="7" t="s">
        <v>7</v>
      </c>
      <c r="F5" t="s">
        <v>43</v>
      </c>
    </row>
    <row r="6" spans="1:6" ht="63.6" customHeight="1" x14ac:dyDescent="0.4">
      <c r="A6" s="21" t="s">
        <v>38</v>
      </c>
      <c r="B6" s="22"/>
      <c r="C6" s="22"/>
      <c r="D6" s="23"/>
      <c r="F6" t="s">
        <v>44</v>
      </c>
    </row>
    <row r="7" spans="1:6" ht="39.6" customHeight="1" x14ac:dyDescent="0.4">
      <c r="A7" s="21" t="s">
        <v>35</v>
      </c>
      <c r="B7" s="22"/>
      <c r="C7" s="22"/>
      <c r="D7" s="23"/>
      <c r="F7" t="s">
        <v>45</v>
      </c>
    </row>
    <row r="8" spans="1:6" x14ac:dyDescent="0.4">
      <c r="A8" s="3"/>
      <c r="B8" s="2"/>
      <c r="C8" s="2"/>
      <c r="D8" s="2"/>
      <c r="F8" t="s">
        <v>46</v>
      </c>
    </row>
    <row r="9" spans="1:6" x14ac:dyDescent="0.4">
      <c r="A9" s="3" t="s">
        <v>40</v>
      </c>
      <c r="B9" s="2"/>
      <c r="C9" s="2"/>
      <c r="D9" s="2"/>
    </row>
    <row r="10" spans="1:6" ht="7.5" customHeight="1" x14ac:dyDescent="0.4">
      <c r="A10" s="3"/>
      <c r="B10" s="2"/>
      <c r="C10" s="2"/>
      <c r="D10" s="2"/>
    </row>
    <row r="11" spans="1:6" x14ac:dyDescent="0.4">
      <c r="A11" s="13" t="s">
        <v>9</v>
      </c>
      <c r="B11" s="14" t="s">
        <v>36</v>
      </c>
      <c r="C11" s="11"/>
      <c r="D11" s="15"/>
      <c r="F11" t="s">
        <v>3</v>
      </c>
    </row>
    <row r="12" spans="1:6" x14ac:dyDescent="0.4">
      <c r="A12" s="4" t="s">
        <v>1</v>
      </c>
      <c r="B12" s="14" t="s">
        <v>37</v>
      </c>
      <c r="C12" s="11"/>
      <c r="D12" s="15"/>
    </row>
    <row r="13" spans="1:6" ht="45.75" customHeight="1" x14ac:dyDescent="0.4">
      <c r="A13" s="4" t="s">
        <v>2</v>
      </c>
      <c r="B13" s="27" t="s">
        <v>10</v>
      </c>
      <c r="C13" s="28"/>
      <c r="D13" s="29"/>
    </row>
    <row r="14" spans="1:6" ht="171" customHeight="1" x14ac:dyDescent="0.4">
      <c r="A14" s="25" t="s">
        <v>8</v>
      </c>
      <c r="B14" s="8"/>
      <c r="C14" s="12"/>
      <c r="D14" s="9"/>
    </row>
    <row r="15" spans="1:6" ht="171" customHeight="1" x14ac:dyDescent="0.4">
      <c r="A15" s="26"/>
      <c r="B15" s="8"/>
      <c r="C15" s="12"/>
      <c r="D15" s="9"/>
    </row>
    <row r="16" spans="1:6" x14ac:dyDescent="0.4">
      <c r="A16" s="3"/>
      <c r="B16" s="2"/>
      <c r="C16" s="2"/>
      <c r="D16" s="2"/>
    </row>
    <row r="17" spans="1:4" x14ac:dyDescent="0.4">
      <c r="A17" s="3" t="s">
        <v>41</v>
      </c>
      <c r="B17" s="2"/>
      <c r="C17" s="2"/>
      <c r="D17" s="2"/>
    </row>
    <row r="18" spans="1:4" ht="7.5" customHeight="1" x14ac:dyDescent="0.4">
      <c r="A18" s="3"/>
      <c r="B18" s="2"/>
      <c r="C18" s="2"/>
      <c r="D18" s="2"/>
    </row>
    <row r="19" spans="1:4" x14ac:dyDescent="0.4">
      <c r="A19" s="13" t="s">
        <v>9</v>
      </c>
      <c r="B19" s="14"/>
      <c r="C19" s="11"/>
      <c r="D19" s="15"/>
    </row>
    <row r="20" spans="1:4" x14ac:dyDescent="0.4">
      <c r="A20" s="4" t="s">
        <v>1</v>
      </c>
      <c r="B20" s="14"/>
      <c r="C20" s="11"/>
      <c r="D20" s="15"/>
    </row>
    <row r="21" spans="1:4" ht="45.75" customHeight="1" x14ac:dyDescent="0.4">
      <c r="A21" s="4" t="s">
        <v>2</v>
      </c>
      <c r="B21" s="14"/>
      <c r="C21" s="11"/>
      <c r="D21" s="15"/>
    </row>
    <row r="22" spans="1:4" ht="171" customHeight="1" x14ac:dyDescent="0.4">
      <c r="A22" s="25" t="s">
        <v>8</v>
      </c>
      <c r="B22" s="8"/>
      <c r="C22" s="12"/>
      <c r="D22" s="9"/>
    </row>
    <row r="23" spans="1:4" ht="171" customHeight="1" x14ac:dyDescent="0.4">
      <c r="A23" s="26"/>
      <c r="B23" s="8"/>
      <c r="C23" s="12"/>
      <c r="D23" s="9"/>
    </row>
    <row r="24" spans="1:4" x14ac:dyDescent="0.4">
      <c r="A24" s="3"/>
      <c r="B24" s="2"/>
      <c r="C24" s="2"/>
      <c r="D24" s="2"/>
    </row>
    <row r="25" spans="1:4" x14ac:dyDescent="0.4">
      <c r="A25" s="3" t="s">
        <v>42</v>
      </c>
      <c r="B25" s="2"/>
      <c r="C25" s="2"/>
      <c r="D25" s="2"/>
    </row>
    <row r="26" spans="1:4" ht="7.5" customHeight="1" x14ac:dyDescent="0.4">
      <c r="A26" s="3"/>
      <c r="B26" s="2"/>
      <c r="C26" s="2"/>
      <c r="D26" s="2"/>
    </row>
    <row r="27" spans="1:4" x14ac:dyDescent="0.4">
      <c r="A27" s="13" t="s">
        <v>9</v>
      </c>
      <c r="B27" s="14"/>
      <c r="C27" s="11"/>
      <c r="D27" s="15"/>
    </row>
    <row r="28" spans="1:4" x14ac:dyDescent="0.4">
      <c r="A28" s="4" t="s">
        <v>1</v>
      </c>
      <c r="B28" s="14"/>
      <c r="C28" s="11"/>
      <c r="D28" s="15"/>
    </row>
    <row r="29" spans="1:4" ht="171" customHeight="1" x14ac:dyDescent="0.4">
      <c r="A29" s="25" t="s">
        <v>8</v>
      </c>
      <c r="B29" s="8"/>
      <c r="C29" s="12"/>
      <c r="D29" s="9"/>
    </row>
    <row r="30" spans="1:4" ht="171" customHeight="1" x14ac:dyDescent="0.4">
      <c r="A30" s="26"/>
      <c r="B30" s="8"/>
      <c r="C30" s="12"/>
      <c r="D30" s="9"/>
    </row>
    <row r="31" spans="1:4" ht="18" customHeight="1" x14ac:dyDescent="0.4">
      <c r="A31" s="24" t="s">
        <v>4</v>
      </c>
      <c r="B31" s="24"/>
      <c r="C31" s="24"/>
      <c r="D31" s="24"/>
    </row>
    <row r="32" spans="1:4" x14ac:dyDescent="0.4">
      <c r="A32" s="24"/>
      <c r="B32" s="24"/>
      <c r="C32" s="24"/>
      <c r="D32" s="24"/>
    </row>
  </sheetData>
  <mergeCells count="8">
    <mergeCell ref="A1:D1"/>
    <mergeCell ref="A6:D6"/>
    <mergeCell ref="A7:D7"/>
    <mergeCell ref="A31:D32"/>
    <mergeCell ref="A14:A15"/>
    <mergeCell ref="A22:A23"/>
    <mergeCell ref="A29:A30"/>
    <mergeCell ref="B13:D13"/>
  </mergeCells>
  <phoneticPr fontId="1"/>
  <dataValidations count="1">
    <dataValidation type="list" allowBlank="1" showInputMessage="1" showErrorMessage="1" sqref="B5" xr:uid="{7144F2F2-A503-417B-B9FF-C523F8199967}">
      <formula1>$F$5:$F$8</formula1>
    </dataValidation>
  </dataValidations>
  <pageMargins left="0.7" right="0.7" top="0.75" bottom="0.75" header="0.3" footer="0.3"/>
  <pageSetup paperSize="9" scale="60" orientation="portrait" horizontalDpi="4294967293" r:id="rId1"/>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BF2C-6E84-4628-99B5-8356C199FDB8}">
  <dimension ref="A1:K16"/>
  <sheetViews>
    <sheetView workbookViewId="0">
      <selection activeCell="J16" sqref="J16"/>
    </sheetView>
  </sheetViews>
  <sheetFormatPr defaultRowHeight="18.75" x14ac:dyDescent="0.4"/>
  <cols>
    <col min="1" max="1" width="16.75" style="16" customWidth="1"/>
    <col min="2" max="2" width="9" style="16"/>
    <col min="3" max="3" width="7.125" style="16" customWidth="1"/>
    <col min="4" max="5" width="9" style="16"/>
    <col min="6" max="6" width="4.75" style="16" customWidth="1"/>
    <col min="7" max="11" width="9" style="16"/>
  </cols>
  <sheetData>
    <row r="1" spans="1:8" x14ac:dyDescent="0.4">
      <c r="A1" s="16" t="s">
        <v>11</v>
      </c>
      <c r="F1" s="16" t="s">
        <v>12</v>
      </c>
    </row>
    <row r="2" spans="1:8" x14ac:dyDescent="0.4">
      <c r="F2" s="16" t="s">
        <v>13</v>
      </c>
      <c r="G2" s="17" t="s">
        <v>14</v>
      </c>
      <c r="H2" s="17" t="s">
        <v>15</v>
      </c>
    </row>
    <row r="3" spans="1:8" x14ac:dyDescent="0.4">
      <c r="A3" s="16" t="s">
        <v>16</v>
      </c>
      <c r="B3" s="16">
        <v>25</v>
      </c>
      <c r="C3" s="16" t="s">
        <v>17</v>
      </c>
      <c r="G3" s="17" t="s">
        <v>18</v>
      </c>
      <c r="H3" s="17" t="s">
        <v>19</v>
      </c>
    </row>
    <row r="4" spans="1:8" x14ac:dyDescent="0.4">
      <c r="A4" s="16" t="s">
        <v>20</v>
      </c>
      <c r="B4" s="16">
        <v>11</v>
      </c>
      <c r="C4" s="16" t="s">
        <v>21</v>
      </c>
      <c r="F4" s="16">
        <v>1</v>
      </c>
      <c r="G4" s="16">
        <v>12</v>
      </c>
      <c r="H4" s="16">
        <v>13</v>
      </c>
    </row>
    <row r="5" spans="1:8" x14ac:dyDescent="0.4">
      <c r="A5" s="16" t="s">
        <v>22</v>
      </c>
      <c r="B5" s="16">
        <f>10000/B3*B4</f>
        <v>4400</v>
      </c>
      <c r="C5" s="16" t="s">
        <v>23</v>
      </c>
      <c r="F5" s="16">
        <v>2</v>
      </c>
      <c r="G5" s="16">
        <v>10</v>
      </c>
      <c r="H5" s="16">
        <v>14</v>
      </c>
    </row>
    <row r="6" spans="1:8" x14ac:dyDescent="0.4">
      <c r="A6" s="16" t="s">
        <v>24</v>
      </c>
      <c r="B6" s="16">
        <v>0.5</v>
      </c>
      <c r="C6" s="16" t="s">
        <v>25</v>
      </c>
      <c r="F6" s="16">
        <v>3</v>
      </c>
      <c r="G6" s="16">
        <v>9</v>
      </c>
      <c r="H6" s="16">
        <v>12</v>
      </c>
    </row>
    <row r="7" spans="1:8" x14ac:dyDescent="0.4">
      <c r="A7" s="16" t="s">
        <v>26</v>
      </c>
      <c r="B7" s="16">
        <f>+B5*B6</f>
        <v>2200</v>
      </c>
      <c r="C7" s="16" t="s">
        <v>21</v>
      </c>
      <c r="F7" s="16">
        <v>4</v>
      </c>
      <c r="G7" s="16">
        <v>14</v>
      </c>
      <c r="H7" s="16">
        <v>14</v>
      </c>
    </row>
    <row r="8" spans="1:8" x14ac:dyDescent="0.4">
      <c r="A8" s="16" t="s">
        <v>27</v>
      </c>
      <c r="B8" s="16">
        <v>15</v>
      </c>
      <c r="C8" s="16" t="s">
        <v>28</v>
      </c>
      <c r="F8" s="16">
        <v>5</v>
      </c>
      <c r="G8" s="16">
        <v>14</v>
      </c>
      <c r="H8" s="16">
        <v>14</v>
      </c>
    </row>
    <row r="9" spans="1:8" x14ac:dyDescent="0.4">
      <c r="A9" s="16" t="s">
        <v>29</v>
      </c>
      <c r="B9" s="16">
        <f>+B7*(B8/100)</f>
        <v>330</v>
      </c>
      <c r="C9" s="16" t="s">
        <v>21</v>
      </c>
      <c r="F9" s="16">
        <v>6</v>
      </c>
      <c r="G9" s="16">
        <v>10</v>
      </c>
      <c r="H9" s="16">
        <v>13</v>
      </c>
    </row>
    <row r="10" spans="1:8" x14ac:dyDescent="0.4">
      <c r="A10" s="16" t="s">
        <v>30</v>
      </c>
      <c r="B10" s="16">
        <f>+B9/3</f>
        <v>110</v>
      </c>
      <c r="C10" s="16" t="s">
        <v>21</v>
      </c>
      <c r="F10" s="16">
        <v>7</v>
      </c>
      <c r="G10" s="16">
        <v>10</v>
      </c>
      <c r="H10" s="16">
        <v>14</v>
      </c>
    </row>
    <row r="11" spans="1:8" x14ac:dyDescent="0.4">
      <c r="F11" s="16">
        <v>8</v>
      </c>
      <c r="G11" s="16">
        <v>8</v>
      </c>
      <c r="H11" s="16">
        <v>12</v>
      </c>
    </row>
    <row r="12" spans="1:8" x14ac:dyDescent="0.4">
      <c r="A12" s="16" t="s">
        <v>31</v>
      </c>
      <c r="F12" s="16">
        <v>9</v>
      </c>
      <c r="G12" s="16">
        <v>12</v>
      </c>
      <c r="H12" s="16">
        <v>14</v>
      </c>
    </row>
    <row r="13" spans="1:8" x14ac:dyDescent="0.4">
      <c r="F13" s="16">
        <v>10</v>
      </c>
      <c r="G13" s="16">
        <v>15</v>
      </c>
      <c r="H13" s="16">
        <v>13</v>
      </c>
    </row>
    <row r="14" spans="1:8" x14ac:dyDescent="0.4">
      <c r="A14" s="16" t="s">
        <v>33</v>
      </c>
      <c r="F14" s="16">
        <v>11</v>
      </c>
      <c r="G14" s="16">
        <v>13</v>
      </c>
      <c r="H14" s="16">
        <v>12</v>
      </c>
    </row>
    <row r="15" spans="1:8" x14ac:dyDescent="0.4">
      <c r="F15" s="16" t="s">
        <v>32</v>
      </c>
      <c r="G15" s="16">
        <f>AVERAGE(G4:G14)</f>
        <v>11.545454545454545</v>
      </c>
      <c r="H15" s="16">
        <f>AVERAGE(H4:H14)</f>
        <v>13.181818181818182</v>
      </c>
    </row>
    <row r="16" spans="1:8" x14ac:dyDescent="0.4">
      <c r="A16" s="16" t="s">
        <v>34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エリア１報告書</vt:lpstr>
      <vt:lpstr>竹炭量算出の根拠</vt:lpstr>
      <vt:lpstr>エリア１報告書!Print_Area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陽子 遠藤</cp:lastModifiedBy>
  <cp:lastPrinted>2022-07-29T04:11:52Z</cp:lastPrinted>
  <dcterms:created xsi:type="dcterms:W3CDTF">2022-07-18T14:29:24Z</dcterms:created>
  <dcterms:modified xsi:type="dcterms:W3CDTF">2023-12-31T05:16:24Z</dcterms:modified>
</cp:coreProperties>
</file>