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00001里山\★HP用ファイル\"/>
    </mc:Choice>
  </mc:AlternateContent>
  <xr:revisionPtr revIDLastSave="0" documentId="8_{A8B9D084-A020-4799-BC6C-26F04A598BC4}" xr6:coauthVersionLast="47" xr6:coauthVersionMax="47" xr10:uidLastSave="{00000000-0000-0000-0000-000000000000}"/>
  <bookViews>
    <workbookView xWindow="-120" yWindow="-120" windowWidth="29040" windowHeight="15720" xr2:uid="{A2481CFC-5D52-47F6-8B9C-43401D456A4E}"/>
  </bookViews>
  <sheets>
    <sheet name="エリア１報告書" sheetId="2" r:id="rId1"/>
    <sheet name="伐採本数算出の根拠" sheetId="10" r:id="rId2"/>
  </sheets>
  <definedNames>
    <definedName name="_xlnm.Print_Area" localSheetId="0">エリア１報告書!$A$1:$D$32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 l="1"/>
  <c r="B9" i="10"/>
  <c r="H16" i="10"/>
  <c r="G16" i="10"/>
  <c r="B5" i="10"/>
  <c r="B7" i="10" s="1"/>
</calcChain>
</file>

<file path=xl/sharedStrings.xml><?xml version="1.0" encoding="utf-8"?>
<sst xmlns="http://schemas.openxmlformats.org/spreadsheetml/2006/main" count="54" uniqueCount="43">
  <si>
    <t>１　活動の目標</t>
  </si>
  <si>
    <t>目標達成度</t>
  </si>
  <si>
    <t>次年度に向けた改善策</t>
  </si>
  <si>
    <t>　</t>
    <phoneticPr fontId="1"/>
  </si>
  <si>
    <t>（注）目標の設定及び標準地の状況の記載については、別に定めるガイドラインを参考とするとともに協議会事務局とも相談すること。</t>
    <rPh sb="46" eb="49">
      <t>キョウギカイ</t>
    </rPh>
    <rPh sb="49" eb="52">
      <t>ジムキョク</t>
    </rPh>
    <rPh sb="54" eb="56">
      <t>ソウダン</t>
    </rPh>
    <phoneticPr fontId="1"/>
  </si>
  <si>
    <t>タイプ名</t>
    <phoneticPr fontId="1"/>
  </si>
  <si>
    <t>エリア名</t>
    <rPh sb="3" eb="4">
      <t>ナ</t>
    </rPh>
    <phoneticPr fontId="1"/>
  </si>
  <si>
    <t>エリア１</t>
    <phoneticPr fontId="1"/>
  </si>
  <si>
    <t>活動の実施状況を記載</t>
    <rPh sb="0" eb="2">
      <t>カツドウ</t>
    </rPh>
    <rPh sb="3" eb="5">
      <t>ジッシ</t>
    </rPh>
    <phoneticPr fontId="1"/>
  </si>
  <si>
    <t>活動の目標</t>
    <rPh sb="0" eb="2">
      <t>カツドウ</t>
    </rPh>
    <rPh sb="3" eb="5">
      <t>モクヒョウ</t>
    </rPh>
    <phoneticPr fontId="1"/>
  </si>
  <si>
    <t>伐竹の目標値</t>
    <rPh sb="0" eb="2">
      <t>バッチク</t>
    </rPh>
    <rPh sb="3" eb="6">
      <t>モクヒョウチ</t>
    </rPh>
    <phoneticPr fontId="1"/>
  </si>
  <si>
    <t>標準地データ</t>
    <rPh sb="0" eb="3">
      <t>ヒョウジュンチ</t>
    </rPh>
    <phoneticPr fontId="1"/>
  </si>
  <si>
    <t>NO</t>
    <phoneticPr fontId="1"/>
  </si>
  <si>
    <t>胸高直径</t>
    <rPh sb="0" eb="2">
      <t>キョウコウ</t>
    </rPh>
    <rPh sb="2" eb="4">
      <t>チョッケイ</t>
    </rPh>
    <phoneticPr fontId="1"/>
  </si>
  <si>
    <t>標準地面積</t>
    <rPh sb="0" eb="3">
      <t>ヒョウジュンチ</t>
    </rPh>
    <rPh sb="3" eb="5">
      <t>メンセキ</t>
    </rPh>
    <phoneticPr fontId="1"/>
  </si>
  <si>
    <t>ｍ２</t>
    <phoneticPr fontId="1"/>
  </si>
  <si>
    <t>cm</t>
    <phoneticPr fontId="1"/>
  </si>
  <si>
    <t>ｍ</t>
    <phoneticPr fontId="1"/>
  </si>
  <si>
    <t>本</t>
    <rPh sb="0" eb="1">
      <t>ホン</t>
    </rPh>
    <phoneticPr fontId="1"/>
  </si>
  <si>
    <t>立竹密度</t>
    <rPh sb="0" eb="2">
      <t>リュウチク</t>
    </rPh>
    <rPh sb="2" eb="4">
      <t>ミツド</t>
    </rPh>
    <phoneticPr fontId="1"/>
  </si>
  <si>
    <t>本/ha</t>
    <rPh sb="0" eb="1">
      <t>ホン</t>
    </rPh>
    <phoneticPr fontId="1"/>
  </si>
  <si>
    <t>活動地面積</t>
    <rPh sb="0" eb="3">
      <t>カツドウチ</t>
    </rPh>
    <rPh sb="3" eb="5">
      <t>メンセキ</t>
    </rPh>
    <phoneticPr fontId="1"/>
  </si>
  <si>
    <t>ha</t>
    <phoneticPr fontId="1"/>
  </si>
  <si>
    <t>活動地立竹数</t>
    <rPh sb="0" eb="3">
      <t>カツドウチ</t>
    </rPh>
    <rPh sb="3" eb="5">
      <t>リュウチク</t>
    </rPh>
    <rPh sb="5" eb="6">
      <t>スウ</t>
    </rPh>
    <phoneticPr fontId="1"/>
  </si>
  <si>
    <t>伐竹率</t>
    <rPh sb="0" eb="2">
      <t>バッチク</t>
    </rPh>
    <rPh sb="2" eb="3">
      <t>リツ</t>
    </rPh>
    <phoneticPr fontId="1"/>
  </si>
  <si>
    <t>％</t>
    <phoneticPr fontId="1"/>
  </si>
  <si>
    <t>平均</t>
    <rPh sb="0" eb="2">
      <t>ヘイキン</t>
    </rPh>
    <phoneticPr fontId="1"/>
  </si>
  <si>
    <t>樹高</t>
    <rPh sb="0" eb="1">
      <t>ジュ</t>
    </rPh>
    <rPh sb="1" eb="2">
      <t>コウ</t>
    </rPh>
    <phoneticPr fontId="1"/>
  </si>
  <si>
    <t>標準地立木本数</t>
    <rPh sb="0" eb="3">
      <t>ヒョウジュンチ</t>
    </rPh>
    <rPh sb="3" eb="5">
      <t>リュウボク</t>
    </rPh>
    <rPh sb="5" eb="7">
      <t>ホンスウ</t>
    </rPh>
    <phoneticPr fontId="1"/>
  </si>
  <si>
    <t>3年間での伐木本数</t>
    <rPh sb="1" eb="3">
      <t>ネンカン</t>
    </rPh>
    <rPh sb="5" eb="7">
      <t>バツボク</t>
    </rPh>
    <rPh sb="7" eb="9">
      <t>ホンスウ</t>
    </rPh>
    <phoneticPr fontId="1"/>
  </si>
  <si>
    <t>年間伐木本数</t>
    <rPh sb="0" eb="2">
      <t>ネンカン</t>
    </rPh>
    <rPh sb="3" eb="4">
      <t>キ</t>
    </rPh>
    <rPh sb="4" eb="6">
      <t>ホンスウ</t>
    </rPh>
    <phoneticPr fontId="1"/>
  </si>
  <si>
    <t>目標
3年間で270本を伐採することで林内の風通しを良くし、病虫害の予防効果を高める。</t>
    <rPh sb="10" eb="11">
      <t>ホン</t>
    </rPh>
    <rPh sb="12" eb="14">
      <t>バッサイ</t>
    </rPh>
    <rPh sb="19" eb="21">
      <t>リンナイ</t>
    </rPh>
    <rPh sb="22" eb="24">
      <t>カゼトオ</t>
    </rPh>
    <rPh sb="26" eb="27">
      <t>ヨ</t>
    </rPh>
    <rPh sb="30" eb="33">
      <t>ビョウチュウガイ</t>
    </rPh>
    <rPh sb="34" eb="36">
      <t>ヨボウ</t>
    </rPh>
    <rPh sb="36" eb="38">
      <t>コウカ</t>
    </rPh>
    <rPh sb="39" eb="40">
      <t>タカ</t>
    </rPh>
    <phoneticPr fontId="1"/>
  </si>
  <si>
    <t>モニタリング調査方法
伐採した伐根の測定</t>
    <rPh sb="11" eb="13">
      <t>バッサイ</t>
    </rPh>
    <rPh sb="15" eb="17">
      <t>バッコン</t>
    </rPh>
    <rPh sb="18" eb="20">
      <t>ソクテイ</t>
    </rPh>
    <phoneticPr fontId="1"/>
  </si>
  <si>
    <t>77本の伐採</t>
    <rPh sb="2" eb="3">
      <t>ホン</t>
    </rPh>
    <rPh sb="4" eb="6">
      <t>バッサイ</t>
    </rPh>
    <phoneticPr fontId="1"/>
  </si>
  <si>
    <t>100％（伐採77本）</t>
    <rPh sb="5" eb="7">
      <t>バッサイ</t>
    </rPh>
    <rPh sb="9" eb="10">
      <t>ホン</t>
    </rPh>
    <phoneticPr fontId="1"/>
  </si>
  <si>
    <t>令和○年度　モニタリング結果報告書</t>
    <phoneticPr fontId="1"/>
  </si>
  <si>
    <t>地域環境保全（里山林整備）</t>
    <rPh sb="0" eb="2">
      <t>チイキ</t>
    </rPh>
    <rPh sb="2" eb="4">
      <t>カンキョウ</t>
    </rPh>
    <rPh sb="4" eb="6">
      <t>ホゼン</t>
    </rPh>
    <rPh sb="7" eb="10">
      <t>サトヤマリン</t>
    </rPh>
    <rPh sb="10" eb="12">
      <t>セイビ</t>
    </rPh>
    <phoneticPr fontId="1"/>
  </si>
  <si>
    <t>地域環境保全（竹林整備）</t>
    <rPh sb="0" eb="2">
      <t>チイキ</t>
    </rPh>
    <rPh sb="2" eb="4">
      <t>カンキョウ</t>
    </rPh>
    <rPh sb="4" eb="6">
      <t>ホゼン</t>
    </rPh>
    <rPh sb="7" eb="9">
      <t>チクリン</t>
    </rPh>
    <rPh sb="9" eb="11">
      <t>セイビ</t>
    </rPh>
    <phoneticPr fontId="1"/>
  </si>
  <si>
    <t>地域環境保全（侵入竹駆除）</t>
    <rPh sb="0" eb="2">
      <t>チイキ</t>
    </rPh>
    <rPh sb="2" eb="4">
      <t>カンキョウ</t>
    </rPh>
    <rPh sb="4" eb="6">
      <t>ホゼン</t>
    </rPh>
    <rPh sb="7" eb="9">
      <t>シンニュウ</t>
    </rPh>
    <rPh sb="9" eb="10">
      <t>タケ</t>
    </rPh>
    <rPh sb="10" eb="12">
      <t>クジョ</t>
    </rPh>
    <phoneticPr fontId="1"/>
  </si>
  <si>
    <t>森林資源利用</t>
    <rPh sb="0" eb="2">
      <t>シンリン</t>
    </rPh>
    <rPh sb="2" eb="4">
      <t>シゲン</t>
    </rPh>
    <rPh sb="4" eb="6">
      <t>リヨウ</t>
    </rPh>
    <phoneticPr fontId="1"/>
  </si>
  <si>
    <t>２　１年目の活動の実施状況（令和○年度）</t>
    <rPh sb="3" eb="5">
      <t>ネンメ</t>
    </rPh>
    <rPh sb="9" eb="11">
      <t>ジッシ</t>
    </rPh>
    <phoneticPr fontId="1"/>
  </si>
  <si>
    <t>４　３年目の活動の実施状況（令和○年度）</t>
    <rPh sb="3" eb="5">
      <t>ネンメ</t>
    </rPh>
    <rPh sb="9" eb="11">
      <t>ジッシ</t>
    </rPh>
    <phoneticPr fontId="1"/>
  </si>
  <si>
    <t>３　２年目の活動の実施状況（令和○年度）</t>
    <rPh sb="3" eb="5">
      <t>ネンメ</t>
    </rPh>
    <rPh sb="9" eb="1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</si>
</sst>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2" borderId="0" xfId="0" applyFont="1" applyFill="1">
      <alignmen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lignment vertical="center"/>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xf>
    <xf numFmtId="0" fontId="3" fillId="2" borderId="2" xfId="0" applyFont="1" applyFill="1" applyBorder="1">
      <alignment vertical="center"/>
    </xf>
    <xf numFmtId="0" fontId="3" fillId="2" borderId="3" xfId="0" applyFont="1" applyFill="1" applyBorder="1">
      <alignment vertical="center"/>
    </xf>
    <xf numFmtId="0" fontId="5" fillId="0" borderId="0" xfId="0" applyFont="1">
      <alignment vertical="center"/>
    </xf>
    <xf numFmtId="0" fontId="5" fillId="0" borderId="0" xfId="0" applyFont="1" applyAlignment="1">
      <alignment horizontal="center" vertical="center"/>
    </xf>
    <xf numFmtId="0" fontId="4" fillId="2" borderId="0" xfId="0" applyFont="1" applyFill="1" applyAlignment="1">
      <alignment horizontal="center" vertical="center"/>
    </xf>
    <xf numFmtId="0" fontId="2" fillId="2" borderId="2" xfId="0" applyFont="1" applyFill="1" applyBorder="1" applyAlignment="1">
      <alignment horizontal="left" vertical="top" wrapText="1"/>
    </xf>
    <xf numFmtId="0" fontId="3" fillId="2" borderId="7" xfId="0" applyFont="1" applyFill="1" applyBorder="1">
      <alignment vertical="center"/>
    </xf>
    <xf numFmtId="0" fontId="3" fillId="0" borderId="3" xfId="0" applyFont="1" applyBorder="1">
      <alignment vertical="center"/>
    </xf>
    <xf numFmtId="0" fontId="3"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0" fillId="0" borderId="10" xfId="0" applyBorder="1" applyAlignment="1">
      <alignment horizontal="left" vertical="center" wrapText="1"/>
    </xf>
    <xf numFmtId="0" fontId="3" fillId="2" borderId="2"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6" fillId="2" borderId="0" xfId="0" applyFont="1" applyFill="1">
      <alignment vertical="center"/>
    </xf>
    <xf numFmtId="0" fontId="0" fillId="0" borderId="0" xfId="0">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13</xdr:row>
      <xdr:rowOff>180975</xdr:rowOff>
    </xdr:from>
    <xdr:to>
      <xdr:col>3</xdr:col>
      <xdr:colOff>2009775</xdr:colOff>
      <xdr:row>13</xdr:row>
      <xdr:rowOff>2066925</xdr:rowOff>
    </xdr:to>
    <xdr:sp macro="" textlink="">
      <xdr:nvSpPr>
        <xdr:cNvPr id="2" name="テキスト ボックス 1">
          <a:extLst>
            <a:ext uri="{FF2B5EF4-FFF2-40B4-BE49-F238E27FC236}">
              <a16:creationId xmlns:a16="http://schemas.microsoft.com/office/drawing/2014/main" id="{4FC3955F-19FD-7A7A-6668-5470E1406184}"/>
            </a:ext>
          </a:extLst>
        </xdr:cNvPr>
        <xdr:cNvSpPr txBox="1"/>
      </xdr:nvSpPr>
      <xdr:spPr>
        <a:xfrm>
          <a:off x="1133475" y="30956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本に</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本程度の伐根の写真</a:t>
          </a:r>
        </a:p>
      </xdr:txBody>
    </xdr:sp>
    <xdr:clientData/>
  </xdr:twoCellAnchor>
  <xdr:twoCellAnchor>
    <xdr:from>
      <xdr:col>1</xdr:col>
      <xdr:colOff>276225</xdr:colOff>
      <xdr:row>14</xdr:row>
      <xdr:rowOff>123825</xdr:rowOff>
    </xdr:from>
    <xdr:to>
      <xdr:col>3</xdr:col>
      <xdr:colOff>2028825</xdr:colOff>
      <xdr:row>14</xdr:row>
      <xdr:rowOff>2009775</xdr:rowOff>
    </xdr:to>
    <xdr:sp macro="" textlink="">
      <xdr:nvSpPr>
        <xdr:cNvPr id="3" name="テキスト ボックス 2">
          <a:extLst>
            <a:ext uri="{FF2B5EF4-FFF2-40B4-BE49-F238E27FC236}">
              <a16:creationId xmlns:a16="http://schemas.microsoft.com/office/drawing/2014/main" id="{29D9B529-7388-49FC-9739-A885524E79FB}"/>
            </a:ext>
          </a:extLst>
        </xdr:cNvPr>
        <xdr:cNvSpPr txBox="1"/>
      </xdr:nvSpPr>
      <xdr:spPr>
        <a:xfrm>
          <a:off x="1152525" y="6267450"/>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可能であれば、伐根位置を活動計画書に添付した図面に記入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30EB-A22A-4132-9820-9059456ED4C3}">
  <dimension ref="A1:F32"/>
  <sheetViews>
    <sheetView tabSelected="1" view="pageBreakPreview" topLeftCell="A13" zoomScaleNormal="100" zoomScaleSheetLayoutView="100" workbookViewId="0">
      <selection activeCell="H14" sqref="H14"/>
    </sheetView>
  </sheetViews>
  <sheetFormatPr defaultRowHeight="18.75" x14ac:dyDescent="0.4"/>
  <cols>
    <col min="1" max="1" width="11.5" style="1" customWidth="1"/>
    <col min="2" max="2" width="28.375" style="1" customWidth="1"/>
    <col min="3" max="3" width="10" style="1" customWidth="1"/>
    <col min="4" max="4" width="30" style="1" customWidth="1"/>
  </cols>
  <sheetData>
    <row r="1" spans="1:6" ht="25.5" x14ac:dyDescent="0.4">
      <c r="A1" s="18" t="s">
        <v>35</v>
      </c>
      <c r="B1" s="28"/>
      <c r="C1" s="28"/>
      <c r="D1" s="29"/>
    </row>
    <row r="2" spans="1:6" x14ac:dyDescent="0.4">
      <c r="A2" s="3"/>
      <c r="B2" s="2"/>
      <c r="C2" s="2"/>
      <c r="D2" s="2"/>
    </row>
    <row r="3" spans="1:6" x14ac:dyDescent="0.4">
      <c r="A3" s="3" t="s">
        <v>0</v>
      </c>
      <c r="B3" s="2"/>
      <c r="C3" s="2"/>
      <c r="D3" s="2"/>
    </row>
    <row r="4" spans="1:6" ht="7.5" customHeight="1" x14ac:dyDescent="0.4">
      <c r="A4" s="3"/>
      <c r="B4" s="2"/>
      <c r="C4" s="2"/>
      <c r="D4" s="2"/>
    </row>
    <row r="5" spans="1:6" x14ac:dyDescent="0.4">
      <c r="A5" s="5" t="s">
        <v>5</v>
      </c>
      <c r="B5" s="10" t="s">
        <v>36</v>
      </c>
      <c r="C5" s="6" t="s">
        <v>6</v>
      </c>
      <c r="D5" s="7" t="s">
        <v>7</v>
      </c>
      <c r="F5" t="s">
        <v>36</v>
      </c>
    </row>
    <row r="6" spans="1:6" ht="63.6" customHeight="1" x14ac:dyDescent="0.4">
      <c r="A6" s="19" t="s">
        <v>31</v>
      </c>
      <c r="B6" s="20"/>
      <c r="C6" s="20"/>
      <c r="D6" s="21"/>
      <c r="F6" t="s">
        <v>37</v>
      </c>
    </row>
    <row r="7" spans="1:6" ht="39.6" customHeight="1" x14ac:dyDescent="0.4">
      <c r="A7" s="19" t="s">
        <v>32</v>
      </c>
      <c r="B7" s="20"/>
      <c r="C7" s="20"/>
      <c r="D7" s="21"/>
      <c r="F7" t="s">
        <v>38</v>
      </c>
    </row>
    <row r="8" spans="1:6" x14ac:dyDescent="0.4">
      <c r="A8" s="3"/>
      <c r="B8" s="2"/>
      <c r="C8" s="2"/>
      <c r="D8" s="2"/>
      <c r="F8" t="s">
        <v>39</v>
      </c>
    </row>
    <row r="9" spans="1:6" x14ac:dyDescent="0.4">
      <c r="A9" s="3" t="s">
        <v>40</v>
      </c>
      <c r="B9" s="2"/>
      <c r="C9" s="2"/>
      <c r="D9" s="2"/>
    </row>
    <row r="10" spans="1:6" ht="7.5" customHeight="1" x14ac:dyDescent="0.4">
      <c r="A10" s="3"/>
      <c r="B10" s="2"/>
      <c r="C10" s="2"/>
      <c r="D10" s="2"/>
    </row>
    <row r="11" spans="1:6" x14ac:dyDescent="0.4">
      <c r="A11" s="13" t="s">
        <v>9</v>
      </c>
      <c r="B11" s="14" t="s">
        <v>33</v>
      </c>
      <c r="C11" s="11"/>
      <c r="D11" s="15"/>
      <c r="F11" t="s">
        <v>3</v>
      </c>
    </row>
    <row r="12" spans="1:6" x14ac:dyDescent="0.4">
      <c r="A12" s="4" t="s">
        <v>1</v>
      </c>
      <c r="B12" s="14" t="s">
        <v>34</v>
      </c>
      <c r="C12" s="11"/>
      <c r="D12" s="15"/>
    </row>
    <row r="13" spans="1:6" ht="45.75" customHeight="1" x14ac:dyDescent="0.4">
      <c r="A13" s="4" t="s">
        <v>2</v>
      </c>
      <c r="B13" s="25"/>
      <c r="C13" s="26"/>
      <c r="D13" s="27"/>
    </row>
    <row r="14" spans="1:6" ht="171" customHeight="1" x14ac:dyDescent="0.4">
      <c r="A14" s="23" t="s">
        <v>8</v>
      </c>
      <c r="B14" s="8"/>
      <c r="C14" s="12"/>
      <c r="D14" s="9"/>
    </row>
    <row r="15" spans="1:6" ht="171" customHeight="1" x14ac:dyDescent="0.4">
      <c r="A15" s="24"/>
      <c r="B15" s="8"/>
      <c r="C15" s="12"/>
      <c r="D15" s="9"/>
    </row>
    <row r="16" spans="1:6" x14ac:dyDescent="0.4">
      <c r="A16" s="3"/>
      <c r="B16" s="2"/>
      <c r="C16" s="2"/>
      <c r="D16" s="2"/>
    </row>
    <row r="17" spans="1:4" x14ac:dyDescent="0.4">
      <c r="A17" s="3" t="s">
        <v>42</v>
      </c>
      <c r="B17" s="2"/>
      <c r="C17" s="2"/>
      <c r="D17" s="2"/>
    </row>
    <row r="18" spans="1:4" ht="7.5" customHeight="1" x14ac:dyDescent="0.4">
      <c r="A18" s="3"/>
      <c r="B18" s="2"/>
      <c r="C18" s="2"/>
      <c r="D18" s="2"/>
    </row>
    <row r="19" spans="1:4" x14ac:dyDescent="0.4">
      <c r="A19" s="13" t="s">
        <v>9</v>
      </c>
      <c r="B19" s="14"/>
      <c r="C19" s="11"/>
      <c r="D19" s="15"/>
    </row>
    <row r="20" spans="1:4" x14ac:dyDescent="0.4">
      <c r="A20" s="4" t="s">
        <v>1</v>
      </c>
      <c r="B20" s="14"/>
      <c r="C20" s="11"/>
      <c r="D20" s="15"/>
    </row>
    <row r="21" spans="1:4" ht="45.75" customHeight="1" x14ac:dyDescent="0.4">
      <c r="A21" s="4" t="s">
        <v>2</v>
      </c>
      <c r="B21" s="14"/>
      <c r="C21" s="11"/>
      <c r="D21" s="15"/>
    </row>
    <row r="22" spans="1:4" ht="171" customHeight="1" x14ac:dyDescent="0.4">
      <c r="A22" s="23" t="s">
        <v>8</v>
      </c>
      <c r="B22" s="8"/>
      <c r="C22" s="12"/>
      <c r="D22" s="9"/>
    </row>
    <row r="23" spans="1:4" ht="171" customHeight="1" x14ac:dyDescent="0.4">
      <c r="A23" s="24"/>
      <c r="B23" s="8"/>
      <c r="C23" s="12"/>
      <c r="D23" s="9"/>
    </row>
    <row r="24" spans="1:4" x14ac:dyDescent="0.4">
      <c r="A24" s="3"/>
      <c r="B24" s="2"/>
      <c r="C24" s="2"/>
      <c r="D24" s="2"/>
    </row>
    <row r="25" spans="1:4" x14ac:dyDescent="0.4">
      <c r="A25" s="3" t="s">
        <v>41</v>
      </c>
      <c r="B25" s="2"/>
      <c r="C25" s="2"/>
      <c r="D25" s="2"/>
    </row>
    <row r="26" spans="1:4" ht="7.5" customHeight="1" x14ac:dyDescent="0.4">
      <c r="A26" s="3"/>
      <c r="B26" s="2"/>
      <c r="C26" s="2"/>
      <c r="D26" s="2"/>
    </row>
    <row r="27" spans="1:4" x14ac:dyDescent="0.4">
      <c r="A27" s="13" t="s">
        <v>9</v>
      </c>
      <c r="B27" s="14"/>
      <c r="C27" s="11"/>
      <c r="D27" s="15"/>
    </row>
    <row r="28" spans="1:4" x14ac:dyDescent="0.4">
      <c r="A28" s="4" t="s">
        <v>1</v>
      </c>
      <c r="B28" s="14"/>
      <c r="C28" s="11"/>
      <c r="D28" s="15"/>
    </row>
    <row r="29" spans="1:4" ht="171" customHeight="1" x14ac:dyDescent="0.4">
      <c r="A29" s="23" t="s">
        <v>8</v>
      </c>
      <c r="B29" s="8"/>
      <c r="C29" s="12"/>
      <c r="D29" s="9"/>
    </row>
    <row r="30" spans="1:4" ht="171" customHeight="1" x14ac:dyDescent="0.4">
      <c r="A30" s="24"/>
      <c r="B30" s="8"/>
      <c r="C30" s="12"/>
      <c r="D30" s="9"/>
    </row>
    <row r="31" spans="1:4" ht="18" customHeight="1" x14ac:dyDescent="0.4">
      <c r="A31" s="22" t="s">
        <v>4</v>
      </c>
      <c r="B31" s="22"/>
      <c r="C31" s="22"/>
      <c r="D31" s="22"/>
    </row>
    <row r="32" spans="1:4" x14ac:dyDescent="0.4">
      <c r="A32" s="22"/>
      <c r="B32" s="22"/>
      <c r="C32" s="22"/>
      <c r="D32" s="22"/>
    </row>
  </sheetData>
  <mergeCells count="8">
    <mergeCell ref="A1:D1"/>
    <mergeCell ref="A6:D6"/>
    <mergeCell ref="A7:D7"/>
    <mergeCell ref="A31:D32"/>
    <mergeCell ref="A14:A15"/>
    <mergeCell ref="A22:A23"/>
    <mergeCell ref="A29:A30"/>
    <mergeCell ref="B13:D13"/>
  </mergeCells>
  <phoneticPr fontId="1"/>
  <dataValidations count="1">
    <dataValidation type="list" allowBlank="1" showInputMessage="1" showErrorMessage="1" sqref="B5" xr:uid="{7144F2F2-A503-417B-B9FF-C523F8199967}">
      <formula1>$F$5:$F$8</formula1>
    </dataValidation>
  </dataValidations>
  <pageMargins left="0.7" right="0.7" top="0.75" bottom="0.75" header="0.3" footer="0.3"/>
  <pageSetup paperSize="9" scale="60" orientation="portrait" horizontalDpi="4294967293" r:id="rId1"/>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BF2C-6E84-4628-99B5-8356C199FDB8}">
  <dimension ref="A1:K16"/>
  <sheetViews>
    <sheetView topLeftCell="A2" workbookViewId="0">
      <selection activeCell="E12" sqref="E12"/>
    </sheetView>
  </sheetViews>
  <sheetFormatPr defaultRowHeight="18.75" x14ac:dyDescent="0.4"/>
  <cols>
    <col min="1" max="1" width="16.75" style="16" customWidth="1"/>
    <col min="2" max="2" width="9" style="16"/>
    <col min="3" max="3" width="7.125" style="16" customWidth="1"/>
    <col min="4" max="5" width="9" style="16"/>
    <col min="6" max="6" width="4.75" style="16" customWidth="1"/>
    <col min="7" max="11" width="9" style="16"/>
  </cols>
  <sheetData>
    <row r="1" spans="1:8" x14ac:dyDescent="0.4">
      <c r="A1" s="16" t="s">
        <v>10</v>
      </c>
      <c r="F1" s="16" t="s">
        <v>11</v>
      </c>
    </row>
    <row r="2" spans="1:8" x14ac:dyDescent="0.4">
      <c r="F2" s="16" t="s">
        <v>12</v>
      </c>
      <c r="G2" s="17" t="s">
        <v>13</v>
      </c>
      <c r="H2" s="17" t="s">
        <v>27</v>
      </c>
    </row>
    <row r="3" spans="1:8" x14ac:dyDescent="0.4">
      <c r="A3" s="16" t="s">
        <v>14</v>
      </c>
      <c r="B3" s="16">
        <v>50</v>
      </c>
      <c r="C3" s="16" t="s">
        <v>15</v>
      </c>
      <c r="G3" s="17" t="s">
        <v>16</v>
      </c>
      <c r="H3" s="17" t="s">
        <v>17</v>
      </c>
    </row>
    <row r="4" spans="1:8" x14ac:dyDescent="0.4">
      <c r="A4" s="16" t="s">
        <v>28</v>
      </c>
      <c r="B4" s="16">
        <v>12</v>
      </c>
      <c r="C4" s="16" t="s">
        <v>18</v>
      </c>
      <c r="F4" s="16">
        <v>1</v>
      </c>
      <c r="G4" s="16">
        <v>12</v>
      </c>
      <c r="H4" s="16">
        <v>17</v>
      </c>
    </row>
    <row r="5" spans="1:8" x14ac:dyDescent="0.4">
      <c r="A5" s="16" t="s">
        <v>19</v>
      </c>
      <c r="B5" s="16">
        <f>10000/B3*B4</f>
        <v>2400</v>
      </c>
      <c r="C5" s="16" t="s">
        <v>20</v>
      </c>
      <c r="F5" s="16">
        <v>2</v>
      </c>
      <c r="G5" s="16">
        <v>22</v>
      </c>
      <c r="H5" s="16">
        <v>20</v>
      </c>
    </row>
    <row r="6" spans="1:8" x14ac:dyDescent="0.4">
      <c r="A6" s="16" t="s">
        <v>21</v>
      </c>
      <c r="B6" s="16">
        <v>1.2</v>
      </c>
      <c r="C6" s="16" t="s">
        <v>22</v>
      </c>
      <c r="F6" s="16">
        <v>3</v>
      </c>
      <c r="G6" s="16">
        <v>18</v>
      </c>
      <c r="H6" s="16">
        <v>20</v>
      </c>
    </row>
    <row r="7" spans="1:8" x14ac:dyDescent="0.4">
      <c r="A7" s="16" t="s">
        <v>23</v>
      </c>
      <c r="B7" s="16">
        <f>+B5*B6</f>
        <v>2880</v>
      </c>
      <c r="C7" s="16" t="s">
        <v>18</v>
      </c>
      <c r="F7" s="16">
        <v>4</v>
      </c>
      <c r="G7" s="16">
        <v>25</v>
      </c>
      <c r="H7" s="16">
        <v>20</v>
      </c>
    </row>
    <row r="8" spans="1:8" x14ac:dyDescent="0.4">
      <c r="A8" s="16" t="s">
        <v>24</v>
      </c>
      <c r="B8" s="16">
        <v>8</v>
      </c>
      <c r="C8" s="16" t="s">
        <v>25</v>
      </c>
      <c r="F8" s="16">
        <v>5</v>
      </c>
      <c r="G8" s="16">
        <v>31</v>
      </c>
      <c r="H8" s="16">
        <v>20</v>
      </c>
    </row>
    <row r="9" spans="1:8" x14ac:dyDescent="0.4">
      <c r="A9" s="16" t="s">
        <v>29</v>
      </c>
      <c r="B9" s="16">
        <f>+ROUND(B7*(B8/100),0)</f>
        <v>230</v>
      </c>
      <c r="C9" s="16" t="s">
        <v>18</v>
      </c>
      <c r="F9" s="16">
        <v>6</v>
      </c>
      <c r="G9" s="16">
        <v>13</v>
      </c>
      <c r="H9" s="16">
        <v>17</v>
      </c>
    </row>
    <row r="10" spans="1:8" x14ac:dyDescent="0.4">
      <c r="A10" s="16" t="s">
        <v>30</v>
      </c>
      <c r="B10" s="16">
        <f>+ROUND(B9/3,0)</f>
        <v>77</v>
      </c>
      <c r="C10" s="16" t="s">
        <v>18</v>
      </c>
      <c r="F10" s="16">
        <v>7</v>
      </c>
      <c r="G10" s="16">
        <v>27</v>
      </c>
      <c r="H10" s="16">
        <v>20</v>
      </c>
    </row>
    <row r="11" spans="1:8" x14ac:dyDescent="0.4">
      <c r="F11" s="16">
        <v>8</v>
      </c>
      <c r="G11" s="16">
        <v>25</v>
      </c>
      <c r="H11" s="16">
        <v>20</v>
      </c>
    </row>
    <row r="12" spans="1:8" x14ac:dyDescent="0.4">
      <c r="F12" s="16">
        <v>9</v>
      </c>
      <c r="G12" s="16">
        <v>30</v>
      </c>
      <c r="H12" s="16">
        <v>20</v>
      </c>
    </row>
    <row r="13" spans="1:8" x14ac:dyDescent="0.4">
      <c r="F13" s="16">
        <v>10</v>
      </c>
      <c r="G13" s="16">
        <v>15</v>
      </c>
      <c r="H13" s="16">
        <v>18</v>
      </c>
    </row>
    <row r="14" spans="1:8" x14ac:dyDescent="0.4">
      <c r="F14" s="16">
        <v>11</v>
      </c>
      <c r="G14" s="16">
        <v>12</v>
      </c>
      <c r="H14" s="16">
        <v>15</v>
      </c>
    </row>
    <row r="15" spans="1:8" x14ac:dyDescent="0.4">
      <c r="F15" s="16">
        <v>12</v>
      </c>
      <c r="G15" s="16">
        <v>19</v>
      </c>
      <c r="H15" s="16">
        <v>18</v>
      </c>
    </row>
    <row r="16" spans="1:8" x14ac:dyDescent="0.4">
      <c r="F16" s="16" t="s">
        <v>26</v>
      </c>
      <c r="G16" s="16">
        <f>AVERAGE(G4:G15)</f>
        <v>20.75</v>
      </c>
      <c r="H16" s="16">
        <f>AVERAGE(H4:H15)</f>
        <v>18.75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エリア１報告書</vt:lpstr>
      <vt:lpstr>伐採本数算出の根拠</vt:lpstr>
      <vt:lpstr>エリア１報告書!Print_Area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陽子 遠藤</cp:lastModifiedBy>
  <cp:lastPrinted>2022-07-29T04:11:52Z</cp:lastPrinted>
  <dcterms:created xsi:type="dcterms:W3CDTF">2022-07-18T14:29:24Z</dcterms:created>
  <dcterms:modified xsi:type="dcterms:W3CDTF">2023-12-30T16:53:55Z</dcterms:modified>
</cp:coreProperties>
</file>