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92.168.253.100\share\◆50   森林山村多面的\◆R6年度森林山村多面的交付金\50 HP更新依頼\実施状況報告時の提出\"/>
    </mc:Choice>
  </mc:AlternateContent>
  <xr:revisionPtr revIDLastSave="0" documentId="8_{28A1D60F-8F9A-4968-A73F-832189CDC103}" xr6:coauthVersionLast="47" xr6:coauthVersionMax="47" xr10:uidLastSave="{00000000-0000-0000-0000-000000000000}"/>
  <bookViews>
    <workbookView xWindow="21645" yWindow="1020" windowWidth="18000" windowHeight="9360" activeTab="1" xr2:uid="{00000000-000D-0000-FFFF-FFFF00000000}"/>
  </bookViews>
  <sheets>
    <sheet name="活動記録" sheetId="6" r:id="rId1"/>
    <sheet name="日当一覧表" sheetId="5" r:id="rId2"/>
    <sheet name="日当受領書" sheetId="8" r:id="rId3"/>
    <sheet name="日当受領書2" sheetId="7" r:id="rId4"/>
    <sheet name="Sheet2" sheetId="2" r:id="rId5"/>
    <sheet name="Sheet3" sheetId="3" r:id="rId6"/>
  </sheets>
  <definedNames>
    <definedName name="_xlnm._FilterDatabase" localSheetId="1" hidden="1">日当一覧表!#REF!</definedName>
    <definedName name="_xlnm._FilterDatabase" localSheetId="2" hidden="1">日当受領書!#REF!</definedName>
    <definedName name="_xlnm.Print_Area" localSheetId="0">活動記録!$B$2:$M$17</definedName>
    <definedName name="_xlnm.Print_Area" localSheetId="1">日当一覧表!$A$2:$L$29</definedName>
    <definedName name="_xlnm.Print_Area" localSheetId="2">日当受領書!$A$2:$L$29</definedName>
    <definedName name="_xlnm.Print_Area" localSheetId="3">日当受領書2!$B$2:$H$28</definedName>
    <definedName name="_xlnm.Print_Titles" localSheetId="0">活動記録!$5:$7</definedName>
  </definedNames>
  <calcPr calcId="191029"/>
</workbook>
</file>

<file path=xl/calcChain.xml><?xml version="1.0" encoding="utf-8"?>
<calcChain xmlns="http://schemas.openxmlformats.org/spreadsheetml/2006/main">
  <c r="L23" i="8" l="1"/>
  <c r="L22" i="8"/>
  <c r="L21" i="8"/>
  <c r="L20" i="8"/>
  <c r="L19" i="8"/>
  <c r="L18" i="8"/>
  <c r="L17" i="8"/>
  <c r="L16" i="8"/>
  <c r="L15" i="8"/>
  <c r="L14" i="8"/>
  <c r="L13" i="8"/>
  <c r="L12" i="8"/>
  <c r="L11" i="8"/>
  <c r="L10" i="8"/>
  <c r="L9" i="8"/>
  <c r="L7" i="8"/>
  <c r="L6" i="8"/>
  <c r="L8" i="8"/>
  <c r="K5" i="8"/>
  <c r="J5" i="8"/>
  <c r="I5" i="8"/>
  <c r="H5" i="8"/>
  <c r="G5" i="8"/>
  <c r="F5" i="8"/>
  <c r="E5" i="8"/>
  <c r="D5" i="8"/>
  <c r="C5" i="8"/>
  <c r="B5" i="8"/>
  <c r="I31" i="5"/>
  <c r="L22" i="5" l="1"/>
  <c r="L23" i="5"/>
  <c r="B5" i="5" l="1"/>
  <c r="C31" i="5"/>
  <c r="D31" i="5"/>
  <c r="E31" i="5"/>
  <c r="F31" i="5"/>
  <c r="G31" i="5"/>
  <c r="H31" i="5"/>
  <c r="J31" i="5"/>
  <c r="K31" i="5"/>
  <c r="B31" i="5"/>
  <c r="C24" i="5"/>
  <c r="D24" i="5"/>
  <c r="E24" i="5"/>
  <c r="F24" i="5"/>
  <c r="G24" i="5"/>
  <c r="H24" i="5"/>
  <c r="I24" i="5"/>
  <c r="J24" i="5"/>
  <c r="K24" i="5"/>
  <c r="B24" i="5"/>
  <c r="H19" i="7" l="1"/>
  <c r="K32" i="5"/>
  <c r="K33" i="5" s="1"/>
  <c r="J32" i="5"/>
  <c r="J33" i="5" s="1"/>
  <c r="I32" i="5"/>
  <c r="I33" i="5" s="1"/>
  <c r="H32" i="5"/>
  <c r="H33" i="5" s="1"/>
  <c r="G32" i="5"/>
  <c r="G33" i="5" s="1"/>
  <c r="F32" i="5"/>
  <c r="F33" i="5" s="1"/>
  <c r="E32" i="5"/>
  <c r="E33" i="5" s="1"/>
  <c r="D32" i="5"/>
  <c r="D33" i="5" s="1"/>
  <c r="C32" i="5"/>
  <c r="C33" i="5" s="1"/>
  <c r="B32" i="5"/>
  <c r="B33" i="5" s="1"/>
  <c r="L7" i="5"/>
  <c r="L8" i="5"/>
  <c r="L9" i="5"/>
  <c r="L10" i="5"/>
  <c r="L11" i="5"/>
  <c r="L12" i="5"/>
  <c r="L13" i="5"/>
  <c r="L14" i="5"/>
  <c r="L15" i="5"/>
  <c r="L16" i="5"/>
  <c r="L17" i="5"/>
  <c r="L18" i="5"/>
  <c r="L19" i="5"/>
  <c r="L20" i="5"/>
  <c r="L21" i="5"/>
  <c r="L6" i="5"/>
  <c r="K5" i="5"/>
  <c r="J5" i="5"/>
  <c r="I5" i="5"/>
  <c r="H5" i="5"/>
  <c r="G5" i="5"/>
  <c r="F5" i="5"/>
  <c r="E5" i="5"/>
  <c r="D5" i="5"/>
  <c r="C5" i="5"/>
  <c r="F17" i="6"/>
  <c r="F16" i="6"/>
  <c r="F15" i="6"/>
  <c r="F14" i="6"/>
  <c r="F13" i="6"/>
  <c r="F12" i="6"/>
  <c r="F11" i="6"/>
  <c r="F10" i="6"/>
  <c r="F9" i="6"/>
  <c r="F8" i="6"/>
  <c r="L24" i="5" l="1"/>
</calcChain>
</file>

<file path=xl/sharedStrings.xml><?xml version="1.0" encoding="utf-8"?>
<sst xmlns="http://schemas.openxmlformats.org/spreadsheetml/2006/main" count="111" uniqueCount="65">
  <si>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</si>
  <si>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</si>
  <si>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</si>
  <si>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</si>
  <si>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</si>
  <si>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①活動推進費</t>
    <rPh sb="1" eb="3">
      <t>カツドウ</t>
    </rPh>
    <rPh sb="3" eb="5">
      <t>スイシン</t>
    </rPh>
    <rPh sb="5" eb="6">
      <t>ヒ</t>
    </rPh>
    <phoneticPr fontId="6"/>
  </si>
  <si>
    <t>②地域環境保全タイプ(里山林保全）</t>
    <rPh sb="1" eb="3">
      <t>チイキ</t>
    </rPh>
    <rPh sb="3" eb="5">
      <t>カンキョウ</t>
    </rPh>
    <rPh sb="5" eb="7">
      <t>ホゼン</t>
    </rPh>
    <rPh sb="11" eb="13">
      <t>サトヤマ</t>
    </rPh>
    <rPh sb="13" eb="14">
      <t>リン</t>
    </rPh>
    <rPh sb="14" eb="16">
      <t>ホゼン</t>
    </rPh>
    <phoneticPr fontId="6"/>
  </si>
  <si>
    <t>③地域環境保全タイプ（侵入竹除去・竹林整備）</t>
    <rPh sb="1" eb="3">
      <t>チイキ</t>
    </rPh>
    <rPh sb="3" eb="5">
      <t>カンキョウ</t>
    </rPh>
    <rPh sb="5" eb="7">
      <t>ホゼン</t>
    </rPh>
    <rPh sb="11" eb="13">
      <t>シンニュウ</t>
    </rPh>
    <rPh sb="13" eb="14">
      <t>タケ</t>
    </rPh>
    <rPh sb="14" eb="16">
      <t>ジョキョ</t>
    </rPh>
    <rPh sb="17" eb="19">
      <t>チクリン</t>
    </rPh>
    <rPh sb="19" eb="21">
      <t>セイビ</t>
    </rPh>
    <phoneticPr fontId="6"/>
  </si>
  <si>
    <t>④森林資源利用タイプ</t>
    <rPh sb="1" eb="3">
      <t>シンリン</t>
    </rPh>
    <rPh sb="3" eb="5">
      <t>シゲン</t>
    </rPh>
    <rPh sb="5" eb="7">
      <t>リヨウ</t>
    </rPh>
    <phoneticPr fontId="6"/>
  </si>
  <si>
    <t>⑤森林機能強化タイプ</t>
    <rPh sb="1" eb="3">
      <t>シンリン</t>
    </rPh>
    <rPh sb="3" eb="5">
      <t>キノウ</t>
    </rPh>
    <rPh sb="5" eb="7">
      <t>キョウカ</t>
    </rPh>
    <phoneticPr fontId="6"/>
  </si>
  <si>
    <t>⑥関係人口創出・維持タイプ</t>
    <rPh sb="1" eb="5">
      <t>カンケイジンコウ</t>
    </rPh>
    <rPh sb="5" eb="7">
      <t>ソウシュツ</t>
    </rPh>
    <rPh sb="8" eb="10">
      <t>イジ</t>
    </rPh>
    <phoneticPr fontId="6"/>
  </si>
  <si>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</si>
  <si>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</si>
  <si>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</si>
  <si>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</si>
  <si>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</si>
  <si>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</si>
  <si>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</si>
  <si>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</si>
  <si>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</si>
  <si>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③森林資源利用タイプ</t>
    <rPh sb="1" eb="3">
      <t>シンリン</t>
    </rPh>
    <rPh sb="3" eb="5">
      <t>シゲン</t>
    </rPh>
    <rPh sb="5" eb="7">
      <t>リヨウ</t>
    </rPh>
    <phoneticPr fontId="6"/>
  </si>
  <si>
    <t>④森林機能強化タイプ</t>
    <rPh sb="1" eb="3">
      <t>シンリン</t>
    </rPh>
    <rPh sb="3" eb="5">
      <t>キノウ</t>
    </rPh>
    <rPh sb="5" eb="7">
      <t>キョウカ</t>
    </rPh>
    <phoneticPr fontId="6"/>
  </si>
  <si>
    <t>⑤関係人口創出・維持タイプ</t>
    <rPh sb="1" eb="5">
      <t>カンケイジンコウ</t>
    </rPh>
    <rPh sb="5" eb="7">
      <t>ソウシュツ</t>
    </rPh>
    <rPh sb="8" eb="10">
      <t>イジ</t>
    </rPh>
    <phoneticPr fontId="6"/>
  </si>
  <si>
    <t>活動推進費</t>
    <rPh sb="0" eb="2">
      <t>カツドウ</t>
    </rPh>
    <rPh sb="2" eb="5">
      <t>スイシンヒ</t>
    </rPh>
    <phoneticPr fontId="1"/>
  </si>
  <si>
    <t>森林資源利用タイプ</t>
    <rPh sb="0" eb="2">
      <t>シンリン</t>
    </rPh>
    <rPh sb="2" eb="4">
      <t>シゲン</t>
    </rPh>
    <rPh sb="4" eb="6">
      <t>リヨウ</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</si>
  <si>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</si>
  <si>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</si>
  <si>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</si>
  <si>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</si>
  <si>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</si>
  <si>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</si>
  <si>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</si>
  <si>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</si>
  <si>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</si>
  <si>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</si>
  <si>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</si>
  <si>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</si>
  <si>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</si>
  <si>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</si>
  <si>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</si>
  <si>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</si>
  <si>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</si>
  <si>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</si>
  <si>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</si>
  <si>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</si>
  <si>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青森　宮生</t>
    <phoneticPr fontId="1"/>
  </si>
  <si>
    <t>上記金額を受け取りました。</t>
    <rPh sb="0" eb="2">
      <t>ジョウキ</t>
    </rPh>
    <rPh sb="2" eb="4">
      <t>キンガク</t>
    </rPh>
    <rPh sb="5" eb="6">
      <t>ウ</t>
    </rPh>
    <rPh sb="7" eb="8">
      <t>ト</t>
    </rPh>
    <phoneticPr fontId="1"/>
  </si>
  <si>
    <t>地域環境保全タイプ</t>
    <rPh sb="0" eb="2">
      <t>チイキ</t>
    </rPh>
    <rPh sb="2" eb="4">
      <t>カンキョウ</t>
    </rPh>
    <rPh sb="4" eb="6">
      <t>ホゼン</t>
    </rPh>
    <phoneticPr fontId="1"/>
  </si>
  <si>
    <t>令和６年度森林・山村多面的機能発揮対策交付金　（活動記録）</t>
    <rPh sb="0" eb="2">
      <t>レイワ</t>
    </rPh>
    <rPh sb="3" eb="5">
      <t>ネンド</t>
    </rPh>
    <rPh sb="5" eb="7">
      <t>シンリン</t>
    </rPh>
    <rPh sb="8" eb="10">
      <t>サンソン</t>
    </rPh>
    <rPh sb="10" eb="13">
      <t>タメンテキ</t>
    </rPh>
    <rPh sb="13" eb="15">
      <t>キノウ</t>
    </rPh>
    <rPh sb="15" eb="17">
      <t>ハッキ</t>
    </rPh>
    <rPh sb="17" eb="19">
      <t>タイサク</t>
    </rPh>
    <rPh sb="19" eb="22">
      <t>コウフキン</t>
    </rPh>
    <rPh sb="24" eb="26">
      <t>カツドウ</t>
    </rPh>
    <rPh sb="26" eb="28">
      <t>キロク</t>
    </rPh>
    <phoneticPr fontId="6"/>
  </si>
  <si>
    <t>安全研修</t>
    <rPh sb="0" eb="2">
      <t>アンゼン</t>
    </rPh>
    <rPh sb="2" eb="4">
      <t>ケンシュウ</t>
    </rPh>
    <phoneticPr fontId="1"/>
  </si>
  <si>
    <t>エリア2の作業道作成のための刈払</t>
    <rPh sb="5" eb="7">
      <t>サギョウ</t>
    </rPh>
    <rPh sb="7" eb="8">
      <t>ドウ</t>
    </rPh>
    <rPh sb="8" eb="10">
      <t>サクセイ</t>
    </rPh>
    <rPh sb="14" eb="15">
      <t>カリ</t>
    </rPh>
    <rPh sb="15" eb="16">
      <t>バライ</t>
    </rPh>
    <phoneticPr fontId="1"/>
  </si>
  <si>
    <t>活動方法の打合せ（室内）</t>
    <rPh sb="0" eb="2">
      <t>カツドウ</t>
    </rPh>
    <rPh sb="2" eb="4">
      <t>ホウホウ</t>
    </rPh>
    <rPh sb="5" eb="7">
      <t>ウチアワ</t>
    </rPh>
    <rPh sb="9" eb="11">
      <t>シツナイ</t>
    </rPh>
    <phoneticPr fontId="1"/>
  </si>
  <si>
    <t>森林の状況確認調査、境界の確認</t>
    <rPh sb="0" eb="2">
      <t>シンリン</t>
    </rPh>
    <rPh sb="3" eb="5">
      <t>ジョウキョウ</t>
    </rPh>
    <rPh sb="5" eb="7">
      <t>カクニン</t>
    </rPh>
    <rPh sb="7" eb="9">
      <t>チョウサ</t>
    </rPh>
    <rPh sb="10" eb="12">
      <t>キョウカイ</t>
    </rPh>
    <rPh sb="13" eb="15">
      <t>カクニン</t>
    </rPh>
    <phoneticPr fontId="1"/>
  </si>
  <si>
    <t>モニタリング地設定、エリア1の作業道作成のための刈払</t>
    <rPh sb="6" eb="7">
      <t>チ</t>
    </rPh>
    <rPh sb="7" eb="9">
      <t>セッテイ</t>
    </rPh>
    <rPh sb="15" eb="17">
      <t>サギョウ</t>
    </rPh>
    <rPh sb="17" eb="18">
      <t>ドウ</t>
    </rPh>
    <rPh sb="18" eb="20">
      <t>サクセイ</t>
    </rPh>
    <rPh sb="24" eb="25">
      <t>カリ</t>
    </rPh>
    <rPh sb="25" eb="26">
      <t>バライ</t>
    </rPh>
    <phoneticPr fontId="1"/>
  </si>
  <si>
    <t>岩手　安代</t>
    <rPh sb="0" eb="2">
      <t>イワテ</t>
    </rPh>
    <rPh sb="3" eb="5">
      <t>ヤスヨ</t>
    </rPh>
    <phoneticPr fontId="1"/>
  </si>
  <si>
    <t>秋田　晃</t>
    <rPh sb="0" eb="2">
      <t>アキタ</t>
    </rPh>
    <rPh sb="3" eb="4">
      <t>ヒカル</t>
    </rPh>
    <phoneticPr fontId="1"/>
  </si>
  <si>
    <t>山県　美和</t>
    <rPh sb="0" eb="2">
      <t>ヤマガタ</t>
    </rPh>
    <rPh sb="3" eb="5">
      <t>ミワ</t>
    </rPh>
    <phoneticPr fontId="1"/>
  </si>
  <si>
    <t>宮城　香</t>
    <rPh sb="0" eb="2">
      <t>ミヤギ</t>
    </rPh>
    <rPh sb="3" eb="4">
      <t>カオリ</t>
    </rPh>
    <phoneticPr fontId="1"/>
  </si>
  <si>
    <t>代表者　青森　宮生　様</t>
    <rPh sb="0" eb="3">
      <t>ダイヒョウシャ</t>
    </rPh>
    <rPh sb="4" eb="6">
      <t>アオモリ</t>
    </rPh>
    <rPh sb="7" eb="8">
      <t>ミヤ</t>
    </rPh>
    <rPh sb="8" eb="9">
      <t>ショウ</t>
    </rPh>
    <rPh sb="10" eb="11">
      <t>サマ</t>
    </rPh>
    <phoneticPr fontId="1"/>
  </si>
  <si>
    <t>岩手　安代</t>
    <phoneticPr fontId="1"/>
  </si>
  <si>
    <t>12-2</t>
    <phoneticPr fontId="1"/>
  </si>
  <si>
    <t>令和６年度　日当受領書</t>
    <rPh sb="0" eb="2">
      <t>レイワ</t>
    </rPh>
    <rPh sb="3" eb="5">
      <t>ネンド</t>
    </rPh>
    <rPh sb="6" eb="8">
      <t>ニットウ</t>
    </rPh>
    <rPh sb="8" eb="10">
      <t>ジュリョウ</t>
    </rPh>
    <rPh sb="10" eb="11">
      <t>ショ</t>
    </rPh>
    <phoneticPr fontId="1"/>
  </si>
  <si>
    <t>令和６年度　日当受領書</t>
    <rPh sb="0" eb="2">
      <t>レイワ</t>
    </rPh>
    <rPh sb="3" eb="5">
      <t>ネンド</t>
    </rPh>
    <rPh sb="6" eb="8">
      <t>ニットウ</t>
    </rPh>
    <rPh sb="8" eb="11">
      <t>ジュリョウショ</t>
    </rPh>
    <phoneticPr fontId="1"/>
  </si>
  <si>
    <t>令和６年度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</si>
  <si>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黄色のセルは入力不要です</t>
    <rPh sb="0" eb="2">
      <t>キイロ</t>
    </rPh>
    <rPh sb="6" eb="10">
      <t>ニュウリョクフヨウ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</si>
</sst>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0"/>
      <color theme="1"/>
      <name val="ＭＳ Ｐゴシック"/>
      <family val="2"/>
      <charset val="128"/>
    </font>
    <font>
      <sz val="18"/>
      <color theme="1"/>
      <name val="ＭＳ Ｐゴシック"/>
      <family val="3"/>
      <charset val="128"/>
      <scheme val="minor"/>
    </font>
    <font>
      <sz val="11"/>
      <name val="ＭＳ Ｐゴシック"/>
      <family val="3"/>
      <charset val="128"/>
      <scheme val="minor"/>
    </font>
    <font>
      <sz val="14"/>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177" fontId="5" fillId="0" borderId="0" xfId="1" applyNumberFormat="1"/>
    <xf numFmtId="0" fontId="3" fillId="0" borderId="0" xfId="1" applyFont="1" applyAlignment="1">
      <alignment horizontal="right"/>
    </xf>
    <xf numFmtId="0" fontId="9" fillId="0" borderId="0" xfId="2">
      <alignment vertical="center"/>
    </xf>
    <xf numFmtId="178" fontId="0" fillId="0" borderId="0" xfId="0" applyNumberFormat="1">
      <alignment vertical="center"/>
    </xf>
    <xf numFmtId="0" fontId="0" fillId="0" borderId="0" xfId="0" applyAlignment="1">
      <alignment horizontal="center" vertical="center"/>
    </xf>
    <xf numFmtId="56" fontId="0" fillId="0" borderId="1" xfId="0" applyNumberFormat="1" applyBorder="1">
      <alignment vertical="center"/>
    </xf>
    <xf numFmtId="0" fontId="3" fillId="0" borderId="0" xfId="0" applyFont="1" applyAlignment="1">
      <alignment horizontal="center" vertical="center"/>
    </xf>
    <xf numFmtId="3" fontId="0" fillId="0" borderId="1" xfId="0" applyNumberFormat="1" applyBorder="1">
      <alignment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5" fillId="0" borderId="0" xfId="0" applyFont="1" applyAlignment="1">
      <alignment horizontal="center"/>
    </xf>
    <xf numFmtId="0" fontId="5" fillId="0" borderId="7" xfId="0" applyFont="1" applyBorder="1" applyAlignment="1">
      <alignment horizontal="lef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4"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8"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176" fontId="0" fillId="0" borderId="0" xfId="0" applyNumberFormat="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20" fontId="11" fillId="0" borderId="4" xfId="1" applyNumberFormat="1" applyFont="1" applyBorder="1" applyAlignment="1">
      <alignment horizontal="center" vertical="center" shrinkToFit="1"/>
    </xf>
    <xf numFmtId="0" fontId="11" fillId="0" borderId="9" xfId="1" applyFont="1" applyBorder="1" applyAlignment="1">
      <alignment horizontal="center" vertical="center"/>
    </xf>
    <xf numFmtId="20" fontId="11" fillId="0" borderId="6" xfId="1" applyNumberFormat="1" applyFont="1" applyBorder="1" applyAlignment="1">
      <alignment horizontal="center" vertical="center" shrinkToFit="1"/>
    </xf>
    <xf numFmtId="20" fontId="11" fillId="0" borderId="1" xfId="1" applyNumberFormat="1" applyFont="1" applyBorder="1" applyAlignment="1">
      <alignment horizontal="center" vertical="center" shrinkToFit="1"/>
    </xf>
    <xf numFmtId="0" fontId="11" fillId="0" borderId="1" xfId="1" applyFont="1" applyBorder="1" applyAlignment="1">
      <alignment horizontal="center" vertical="center"/>
    </xf>
    <xf numFmtId="0" fontId="5" fillId="0" borderId="3" xfId="0" applyFont="1" applyBorder="1">
      <alignment vertical="center"/>
    </xf>
    <xf numFmtId="0" fontId="5" fillId="0" borderId="5" xfId="0" applyFont="1" applyBorder="1" applyAlignment="1">
      <alignment horizontal="center" vertical="center"/>
    </xf>
    <xf numFmtId="56" fontId="5" fillId="0" borderId="1" xfId="0" applyNumberFormat="1" applyFont="1" applyBorder="1" applyAlignment="1">
      <alignment horizontal="center" vertical="center"/>
    </xf>
    <xf numFmtId="20"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56" fontId="0" fillId="2" borderId="1" xfId="0" applyNumberFormat="1" applyFill="1" applyBorder="1" applyAlignment="1">
      <alignment horizontal="center" vertical="center" wrapText="1"/>
    </xf>
    <xf numFmtId="176" fontId="0" fillId="2" borderId="4" xfId="0" applyNumberFormat="1" applyFill="1" applyBorder="1">
      <alignment vertical="center"/>
    </xf>
    <xf numFmtId="176" fontId="0" fillId="2" borderId="1" xfId="0" applyNumberFormat="1" applyFill="1" applyBorder="1">
      <alignment vertical="center"/>
    </xf>
    <xf numFmtId="3" fontId="0" fillId="2" borderId="2" xfId="0" applyNumberFormat="1" applyFill="1" applyBorder="1">
      <alignment vertical="center"/>
    </xf>
    <xf numFmtId="3" fontId="5" fillId="2" borderId="2" xfId="0" applyNumberFormat="1" applyFont="1" applyFill="1" applyBorder="1">
      <alignment vertical="center"/>
    </xf>
    <xf numFmtId="0" fontId="5" fillId="2" borderId="0" xfId="0" applyFont="1" applyFill="1">
      <alignment vertical="center"/>
    </xf>
    <xf numFmtId="176" fontId="0" fillId="2" borderId="0" xfId="0" applyNumberFormat="1" applyFill="1">
      <alignment vertical="center"/>
    </xf>
    <xf numFmtId="56" fontId="0" fillId="0" borderId="1" xfId="0" applyNumberFormat="1" applyBorder="1" applyAlignment="1">
      <alignment horizontal="center" vertical="center"/>
    </xf>
    <xf numFmtId="49" fontId="3" fillId="0" borderId="0" xfId="0" applyNumberFormat="1" applyFont="1" applyAlignment="1">
      <alignment horizontal="center" vertical="center"/>
    </xf>
    <xf numFmtId="0" fontId="12" fillId="0" borderId="0" xfId="0" applyFont="1">
      <alignment vertical="center"/>
    </xf>
    <xf numFmtId="0" fontId="10" fillId="0" borderId="0" xfId="1" applyFont="1" applyAlignment="1">
      <alignment horizontal="center"/>
    </xf>
    <xf numFmtId="0" fontId="5" fillId="0" borderId="1" xfId="1" applyBorder="1" applyAlignment="1">
      <alignment horizontal="center" vertical="center"/>
    </xf>
    <xf numFmtId="0" fontId="5" fillId="0" borderId="1" xfId="1" applyBorder="1" applyAlignment="1">
      <alignment horizontal="center" vertical="center" wrapText="1"/>
    </xf>
    <xf numFmtId="0" fontId="7" fillId="0" borderId="1" xfId="1" applyFont="1" applyBorder="1" applyAlignment="1">
      <alignment horizontal="center" vertical="center" wrapText="1"/>
    </xf>
    <xf numFmtId="0" fontId="3" fillId="0" borderId="0" xfId="1" applyFont="1" applyAlignment="1">
      <alignment horizontal="right"/>
    </xf>
    <xf numFmtId="0" fontId="0" fillId="0" borderId="0" xfId="0" applyAlignment="1"/>
    <xf numFmtId="0" fontId="0" fillId="0" borderId="1" xfId="0" applyBorder="1" applyAlignment="1">
      <alignment horizontal="center" vertical="center"/>
    </xf>
    <xf numFmtId="0" fontId="11" fillId="0" borderId="1" xfId="1" applyFont="1" applyBorder="1" applyAlignment="1">
      <alignment horizontal="left" vertical="center" wrapText="1"/>
    </xf>
    <xf numFmtId="0" fontId="11" fillId="0" borderId="1" xfId="0" applyFont="1" applyBorder="1" applyAlignment="1">
      <alignment horizontal="left" vertical="center" wrapText="1"/>
    </xf>
    <xf numFmtId="0" fontId="11" fillId="0" borderId="1" xfId="1" applyFont="1" applyBorder="1" applyAlignment="1">
      <alignment horizontal="center" vertical="center"/>
    </xf>
    <xf numFmtId="56" fontId="11" fillId="0" borderId="1" xfId="1" applyNumberFormat="1"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1" applyFont="1" applyAlignment="1">
      <alignment horizontal="right" shrinkToFit="1"/>
    </xf>
    <xf numFmtId="0" fontId="5" fillId="0" borderId="0" xfId="0" applyFont="1" applyAlignment="1">
      <alignment shrinkToFit="1"/>
    </xf>
    <xf numFmtId="0" fontId="5" fillId="0" borderId="0" xfId="0" applyFont="1" applyAlignment="1"/>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0" borderId="0" xfId="0">
      <alignment vertical="center"/>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619125</xdr:colOff>
      <xdr:row>5</xdr:row>
      <xdr:rowOff>190500</xdr:rowOff>
    </xdr:from>
    <xdr:to>
      <xdr:col>8</xdr:col>
      <xdr:colOff>695325</xdr:colOff>
      <xdr:row>7</xdr:row>
      <xdr:rowOff>85725</xdr:rowOff>
    </xdr:to>
    <xdr:cxnSp macro="">
      <xdr:nvCxnSpPr>
        <xdr:cNvPr id="3" name="直線矢印コネクタ 2">
          <a:extLst>
            <a:ext uri="{FF2B5EF4-FFF2-40B4-BE49-F238E27FC236}">
              <a16:creationId xmlns:a16="http://schemas.microsoft.com/office/drawing/2014/main" id="{6BB70B05-CB74-E86F-9270-7205F0C6B638}"/>
            </a:ext>
          </a:extLst>
        </xdr:cNvPr>
        <xdr:cNvCxnSpPr/>
      </xdr:nvCxnSpPr>
      <xdr:spPr>
        <a:xfrm flipH="1">
          <a:off x="3371850" y="1323975"/>
          <a:ext cx="1485900" cy="6667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457200</xdr:colOff>
      <xdr:row>5</xdr:row>
      <xdr:rowOff>0</xdr:rowOff>
    </xdr:from>
    <xdr:to>
      <xdr:col>8</xdr:col>
      <xdr:colOff>1914525</xdr:colOff>
      <xdr:row>6</xdr:row>
      <xdr:rowOff>276225</xdr:rowOff>
    </xdr:to>
    <xdr:sp macro="" textlink="">
      <xdr:nvSpPr>
        <xdr:cNvPr id="2" name="テキスト ボックス 1">
          <a:extLst>
            <a:ext uri="{FF2B5EF4-FFF2-40B4-BE49-F238E27FC236}">
              <a16:creationId xmlns:a16="http://schemas.microsoft.com/office/drawing/2014/main" id="{2CA26D5B-ABB2-355A-4B19-2B37737B9144}"/>
            </a:ext>
          </a:extLst>
        </xdr:cNvPr>
        <xdr:cNvSpPr txBox="1"/>
      </xdr:nvSpPr>
      <xdr:spPr>
        <a:xfrm>
          <a:off x="4619625" y="1133475"/>
          <a:ext cx="1457325" cy="5619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集合写真の人数とあってるか</a:t>
          </a:r>
        </a:p>
      </xdr:txBody>
    </xdr:sp>
    <xdr:clientData/>
  </xdr:twoCellAnchor>
  <xdr:twoCellAnchor>
    <xdr:from>
      <xdr:col>5</xdr:col>
      <xdr:colOff>428625</xdr:colOff>
      <xdr:row>10</xdr:row>
      <xdr:rowOff>314325</xdr:rowOff>
    </xdr:from>
    <xdr:to>
      <xdr:col>6</xdr:col>
      <xdr:colOff>304800</xdr:colOff>
      <xdr:row>13</xdr:row>
      <xdr:rowOff>114300</xdr:rowOff>
    </xdr:to>
    <xdr:cxnSp macro="">
      <xdr:nvCxnSpPr>
        <xdr:cNvPr id="4" name="直線矢印コネクタ 3">
          <a:extLst>
            <a:ext uri="{FF2B5EF4-FFF2-40B4-BE49-F238E27FC236}">
              <a16:creationId xmlns:a16="http://schemas.microsoft.com/office/drawing/2014/main" id="{6BFEE21D-EE95-4342-8744-3855FB9AF7E6}"/>
            </a:ext>
          </a:extLst>
        </xdr:cNvPr>
        <xdr:cNvCxnSpPr/>
      </xdr:nvCxnSpPr>
      <xdr:spPr>
        <a:xfrm flipH="1" flipV="1">
          <a:off x="2714625" y="3362325"/>
          <a:ext cx="342900" cy="9429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12</xdr:row>
      <xdr:rowOff>314325</xdr:rowOff>
    </xdr:from>
    <xdr:to>
      <xdr:col>8</xdr:col>
      <xdr:colOff>533400</xdr:colOff>
      <xdr:row>14</xdr:row>
      <xdr:rowOff>133350</xdr:rowOff>
    </xdr:to>
    <xdr:sp macro="" textlink="">
      <xdr:nvSpPr>
        <xdr:cNvPr id="8" name="テキスト ボックス 7">
          <a:extLst>
            <a:ext uri="{FF2B5EF4-FFF2-40B4-BE49-F238E27FC236}">
              <a16:creationId xmlns:a16="http://schemas.microsoft.com/office/drawing/2014/main" id="{D029478A-4BFE-4A84-953F-0D925AC73C49}"/>
            </a:ext>
          </a:extLst>
        </xdr:cNvPr>
        <xdr:cNvSpPr txBox="1"/>
      </xdr:nvSpPr>
      <xdr:spPr>
        <a:xfrm>
          <a:off x="2981325" y="4124325"/>
          <a:ext cx="1714500" cy="5810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昼食その他、休憩時間を含む、自動計算。</a:t>
          </a:r>
        </a:p>
      </xdr:txBody>
    </xdr:sp>
    <xdr:clientData/>
  </xdr:twoCellAnchor>
  <xdr:twoCellAnchor>
    <xdr:from>
      <xdr:col>8</xdr:col>
      <xdr:colOff>2562225</xdr:colOff>
      <xdr:row>6</xdr:row>
      <xdr:rowOff>104775</xdr:rowOff>
    </xdr:from>
    <xdr:to>
      <xdr:col>8</xdr:col>
      <xdr:colOff>3124200</xdr:colOff>
      <xdr:row>7</xdr:row>
      <xdr:rowOff>323850</xdr:rowOff>
    </xdr:to>
    <xdr:cxnSp macro="">
      <xdr:nvCxnSpPr>
        <xdr:cNvPr id="10" name="直線矢印コネクタ 9">
          <a:extLst>
            <a:ext uri="{FF2B5EF4-FFF2-40B4-BE49-F238E27FC236}">
              <a16:creationId xmlns:a16="http://schemas.microsoft.com/office/drawing/2014/main" id="{2368BA55-4D53-4601-9236-6060DA13599C}"/>
            </a:ext>
          </a:extLst>
        </xdr:cNvPr>
        <xdr:cNvCxnSpPr/>
      </xdr:nvCxnSpPr>
      <xdr:spPr>
        <a:xfrm flipH="1" flipV="1">
          <a:off x="6724650" y="1524000"/>
          <a:ext cx="561975" cy="7048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3048000</xdr:colOff>
      <xdr:row>7</xdr:row>
      <xdr:rowOff>257175</xdr:rowOff>
    </xdr:from>
    <xdr:to>
      <xdr:col>9</xdr:col>
      <xdr:colOff>952500</xdr:colOff>
      <xdr:row>9</xdr:row>
      <xdr:rowOff>200025</xdr:rowOff>
    </xdr:to>
    <xdr:sp macro="" textlink="">
      <xdr:nvSpPr>
        <xdr:cNvPr id="11" name="テキスト ボックス 10">
          <a:extLst>
            <a:ext uri="{FF2B5EF4-FFF2-40B4-BE49-F238E27FC236}">
              <a16:creationId xmlns:a16="http://schemas.microsoft.com/office/drawing/2014/main" id="{3F2A054B-EE71-4AC0-AD9A-3A860255D57D}"/>
            </a:ext>
          </a:extLst>
        </xdr:cNvPr>
        <xdr:cNvSpPr txBox="1"/>
      </xdr:nvSpPr>
      <xdr:spPr>
        <a:xfrm>
          <a:off x="7210425" y="2162175"/>
          <a:ext cx="1714500" cy="7048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取り組み内容に記載したことが、活動報告書に反映する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13</xdr:row>
      <xdr:rowOff>0</xdr:rowOff>
    </xdr:from>
    <xdr:to>
      <xdr:col>9</xdr:col>
      <xdr:colOff>161925</xdr:colOff>
      <xdr:row>16</xdr:row>
      <xdr:rowOff>123825</xdr:rowOff>
    </xdr:to>
    <xdr:sp macro="" textlink="">
      <xdr:nvSpPr>
        <xdr:cNvPr id="2" name="テキスト ボックス 1">
          <a:extLst>
            <a:ext uri="{FF2B5EF4-FFF2-40B4-BE49-F238E27FC236}">
              <a16:creationId xmlns:a16="http://schemas.microsoft.com/office/drawing/2014/main" id="{02955D33-C954-44EC-B5F7-92F8112BFA5D}"/>
            </a:ext>
          </a:extLst>
        </xdr:cNvPr>
        <xdr:cNvSpPr txBox="1"/>
      </xdr:nvSpPr>
      <xdr:spPr>
        <a:xfrm>
          <a:off x="1724025" y="3400425"/>
          <a:ext cx="5429250" cy="8667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構成員がこの表より多い場合は行を追加する。</a:t>
          </a:r>
          <a:endParaRPr kumimoji="1" lang="en-US" altLang="ja-JP" sz="1200"/>
        </a:p>
        <a:p>
          <a:r>
            <a:rPr kumimoji="1" lang="ja-JP" altLang="en-US" sz="1200"/>
            <a:t>活動日数がこの表より多い場合は列を追加する。</a:t>
          </a:r>
          <a:endParaRPr kumimoji="1" lang="en-US" altLang="ja-JP" sz="1200"/>
        </a:p>
        <a:p>
          <a:r>
            <a:rPr kumimoji="1" lang="ja-JP" altLang="en-US" sz="1200"/>
            <a:t>その場合、黄色いセルの合計値や日にちが自動計算されなくなるので注意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8</xdr:row>
      <xdr:rowOff>209550</xdr:rowOff>
    </xdr:from>
    <xdr:to>
      <xdr:col>10</xdr:col>
      <xdr:colOff>352425</xdr:colOff>
      <xdr:row>12</xdr:row>
      <xdr:rowOff>171450</xdr:rowOff>
    </xdr:to>
    <xdr:sp macro="" textlink="">
      <xdr:nvSpPr>
        <xdr:cNvPr id="2" name="テキスト ボックス 1">
          <a:extLst>
            <a:ext uri="{FF2B5EF4-FFF2-40B4-BE49-F238E27FC236}">
              <a16:creationId xmlns:a16="http://schemas.microsoft.com/office/drawing/2014/main" id="{D5662D25-0EAF-FDF1-4503-E30B29861028}"/>
            </a:ext>
          </a:extLst>
        </xdr:cNvPr>
        <xdr:cNvSpPr txBox="1"/>
      </xdr:nvSpPr>
      <xdr:spPr>
        <a:xfrm>
          <a:off x="3314700" y="2371725"/>
          <a:ext cx="4781550" cy="952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日当受領書は、</a:t>
          </a:r>
          <a:r>
            <a:rPr kumimoji="1" lang="en-US" altLang="ja-JP" sz="1200"/>
            <a:t>2</a:t>
          </a:r>
          <a:r>
            <a:rPr kumimoji="1" lang="ja-JP" altLang="en-US" sz="1200"/>
            <a:t>種類の様式があるが、どちらでもよい。</a:t>
          </a:r>
          <a:endParaRPr kumimoji="1" lang="en-US" altLang="ja-JP" sz="1200"/>
        </a:p>
        <a:p>
          <a:r>
            <a:rPr kumimoji="1" lang="ja-JP" altLang="en-US" sz="1200"/>
            <a:t>この様式は、日当一覧表から</a:t>
          </a:r>
          <a:r>
            <a:rPr kumimoji="1" lang="en-US" altLang="ja-JP" sz="1200"/>
            <a:t>1</a:t>
          </a:r>
          <a:r>
            <a:rPr kumimoji="1" lang="ja-JP" altLang="en-US" sz="1200"/>
            <a:t>人ずつコピーすればよいので、間違いが無く簡単なので、こちらの様式を推奨する。</a:t>
          </a:r>
          <a:endParaRPr kumimoji="1" lang="en-US" altLang="ja-JP" sz="1200"/>
        </a:p>
        <a:p>
          <a:r>
            <a:rPr kumimoji="1" lang="ja-JP" altLang="en-US" sz="1200"/>
            <a:t>住所、氏名は直筆、ハンコは不要</a:t>
          </a:r>
          <a:endParaRPr kumimoji="1" lang="en-US" altLang="ja-JP" sz="1200"/>
        </a:p>
        <a:p>
          <a:endParaRPr kumimoji="1" lang="ja-JP" altLang="en-US" sz="1200"/>
        </a:p>
      </xdr:txBody>
    </xdr:sp>
    <xdr:clientData/>
  </xdr:twoCellAnchor>
  <xdr:twoCellAnchor>
    <xdr:from>
      <xdr:col>0</xdr:col>
      <xdr:colOff>619125</xdr:colOff>
      <xdr:row>1</xdr:row>
      <xdr:rowOff>333375</xdr:rowOff>
    </xdr:from>
    <xdr:to>
      <xdr:col>1</xdr:col>
      <xdr:colOff>514350</xdr:colOff>
      <xdr:row>8</xdr:row>
      <xdr:rowOff>219075</xdr:rowOff>
    </xdr:to>
    <xdr:cxnSp macro="">
      <xdr:nvCxnSpPr>
        <xdr:cNvPr id="3" name="直線矢印コネクタ 2">
          <a:extLst>
            <a:ext uri="{FF2B5EF4-FFF2-40B4-BE49-F238E27FC236}">
              <a16:creationId xmlns:a16="http://schemas.microsoft.com/office/drawing/2014/main" id="{4F43ED20-B174-4B62-AFBC-F8C7DD08A3C1}"/>
            </a:ext>
          </a:extLst>
        </xdr:cNvPr>
        <xdr:cNvCxnSpPr/>
      </xdr:nvCxnSpPr>
      <xdr:spPr>
        <a:xfrm flipH="1" flipV="1">
          <a:off x="619125" y="533400"/>
          <a:ext cx="866775" cy="18478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8</xdr:row>
      <xdr:rowOff>66675</xdr:rowOff>
    </xdr:from>
    <xdr:to>
      <xdr:col>3</xdr:col>
      <xdr:colOff>714374</xdr:colOff>
      <xdr:row>9</xdr:row>
      <xdr:rowOff>152400</xdr:rowOff>
    </xdr:to>
    <xdr:sp macro="" textlink="">
      <xdr:nvSpPr>
        <xdr:cNvPr id="6" name="テキスト ボックス 5">
          <a:extLst>
            <a:ext uri="{FF2B5EF4-FFF2-40B4-BE49-F238E27FC236}">
              <a16:creationId xmlns:a16="http://schemas.microsoft.com/office/drawing/2014/main" id="{7E6A29D4-29D0-40AD-926D-614DB662D505}"/>
            </a:ext>
          </a:extLst>
        </xdr:cNvPr>
        <xdr:cNvSpPr txBox="1"/>
      </xdr:nvSpPr>
      <xdr:spPr>
        <a:xfrm>
          <a:off x="28575" y="2228850"/>
          <a:ext cx="3162299" cy="3333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ここに活動費支出簿の領収書等の番号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676275</xdr:colOff>
      <xdr:row>1</xdr:row>
      <xdr:rowOff>266700</xdr:rowOff>
    </xdr:from>
    <xdr:to>
      <xdr:col>2</xdr:col>
      <xdr:colOff>419100</xdr:colOff>
      <xdr:row>5</xdr:row>
      <xdr:rowOff>190500</xdr:rowOff>
    </xdr:to>
    <xdr:cxnSp macro="">
      <xdr:nvCxnSpPr>
        <xdr:cNvPr id="2" name="直線矢印コネクタ 1">
          <a:extLst>
            <a:ext uri="{FF2B5EF4-FFF2-40B4-BE49-F238E27FC236}">
              <a16:creationId xmlns:a16="http://schemas.microsoft.com/office/drawing/2014/main" id="{9099427E-6CD4-4E1C-83DC-EA8FC5585DCD}"/>
            </a:ext>
          </a:extLst>
        </xdr:cNvPr>
        <xdr:cNvCxnSpPr/>
      </xdr:nvCxnSpPr>
      <xdr:spPr>
        <a:xfrm flipH="1" flipV="1">
          <a:off x="800100" y="438150"/>
          <a:ext cx="619125" cy="9429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19049</xdr:colOff>
      <xdr:row>5</xdr:row>
      <xdr:rowOff>38100</xdr:rowOff>
    </xdr:from>
    <xdr:to>
      <xdr:col>4</xdr:col>
      <xdr:colOff>238124</xdr:colOff>
      <xdr:row>6</xdr:row>
      <xdr:rowOff>123825</xdr:rowOff>
    </xdr:to>
    <xdr:sp macro="" textlink="">
      <xdr:nvSpPr>
        <xdr:cNvPr id="3" name="テキスト ボックス 2">
          <a:extLst>
            <a:ext uri="{FF2B5EF4-FFF2-40B4-BE49-F238E27FC236}">
              <a16:creationId xmlns:a16="http://schemas.microsoft.com/office/drawing/2014/main" id="{DCE52002-6591-4FBB-A79E-85F24809AAF2}"/>
            </a:ext>
          </a:extLst>
        </xdr:cNvPr>
        <xdr:cNvSpPr txBox="1"/>
      </xdr:nvSpPr>
      <xdr:spPr>
        <a:xfrm>
          <a:off x="142874" y="1228725"/>
          <a:ext cx="3019425" cy="3333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ここに活動費支出簿の領収書等の番号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U17"/>
  <sheetViews>
    <sheetView showGridLines="0" view="pageBreakPreview" zoomScaleNormal="100" zoomScaleSheetLayoutView="100" workbookViewId="0">
      <selection activeCell="I14" sqref="I14:J14"/>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1" ht="21" x14ac:dyDescent="0.2">
      <c r="B2" s="61" t="s">
        <v>48</v>
      </c>
      <c r="C2" s="61"/>
      <c r="D2" s="61"/>
      <c r="E2" s="61"/>
      <c r="F2" s="61"/>
      <c r="G2" s="61"/>
      <c r="H2" s="61"/>
      <c r="I2" s="61"/>
      <c r="J2" s="61"/>
      <c r="K2" s="61"/>
      <c r="L2" s="61"/>
      <c r="M2" s="61"/>
      <c r="Q2" s="3" t="s">
        <v>6</v>
      </c>
      <c r="R2" s="3" t="s">
        <v>7</v>
      </c>
      <c r="S2" s="3" t="s">
        <v>8</v>
      </c>
      <c r="T2" s="3" t="s">
        <v>9</v>
      </c>
      <c r="U2" s="3" t="s">
        <v>10</v>
      </c>
    </row>
    <row r="3" spans="1:21" ht="17.25" x14ac:dyDescent="0.2">
      <c r="B3" s="4"/>
      <c r="C3" s="4"/>
      <c r="D3" s="4"/>
      <c r="E3" s="4"/>
      <c r="F3" s="4"/>
      <c r="G3" s="4"/>
      <c r="H3" s="4"/>
      <c r="I3" s="8" t="s">
        <v>40</v>
      </c>
      <c r="J3" s="65" t="s">
        <v>23</v>
      </c>
      <c r="K3" s="66"/>
      <c r="L3" s="66"/>
      <c r="M3" s="66"/>
      <c r="O3" s="9" t="s">
        <v>23</v>
      </c>
    </row>
    <row r="4" spans="1:21" ht="17.25" x14ac:dyDescent="0.2">
      <c r="B4" s="5"/>
      <c r="C4" s="4"/>
      <c r="D4" s="4"/>
      <c r="E4" s="4"/>
      <c r="F4" s="4"/>
      <c r="G4" s="4"/>
      <c r="H4" s="4"/>
      <c r="I4" s="4"/>
      <c r="J4" s="4"/>
      <c r="K4" s="4"/>
      <c r="L4" s="4"/>
      <c r="M4" s="4"/>
      <c r="O4" s="18" t="s">
        <v>47</v>
      </c>
    </row>
    <row r="5" spans="1:21" ht="20.25" customHeight="1" x14ac:dyDescent="0.15">
      <c r="B5" s="62" t="s">
        <v>11</v>
      </c>
      <c r="C5" s="62"/>
      <c r="D5" s="62"/>
      <c r="E5" s="62"/>
      <c r="F5" s="62"/>
      <c r="G5" s="62" t="s">
        <v>12</v>
      </c>
      <c r="H5" s="62"/>
      <c r="I5" s="62" t="s">
        <v>27</v>
      </c>
      <c r="J5" s="67"/>
      <c r="K5" s="63" t="s">
        <v>13</v>
      </c>
      <c r="L5" s="62"/>
      <c r="M5" s="62"/>
      <c r="O5" s="9" t="s">
        <v>24</v>
      </c>
    </row>
    <row r="6" spans="1:21" ht="22.5" customHeight="1" x14ac:dyDescent="0.15">
      <c r="B6" s="63" t="s">
        <v>14</v>
      </c>
      <c r="C6" s="62" t="s">
        <v>15</v>
      </c>
      <c r="D6" s="62"/>
      <c r="E6" s="62"/>
      <c r="F6" s="62"/>
      <c r="G6" s="64" t="s">
        <v>36</v>
      </c>
      <c r="H6" s="64" t="s">
        <v>37</v>
      </c>
      <c r="I6" s="62"/>
      <c r="J6" s="67"/>
      <c r="K6" s="62"/>
      <c r="L6" s="62"/>
      <c r="M6" s="62"/>
      <c r="O6" s="9" t="s">
        <v>25</v>
      </c>
    </row>
    <row r="7" spans="1:21" ht="38.25" customHeight="1" x14ac:dyDescent="0.15">
      <c r="B7" s="62"/>
      <c r="C7" s="62" t="s">
        <v>16</v>
      </c>
      <c r="D7" s="62"/>
      <c r="E7" s="62"/>
      <c r="F7" s="6" t="s">
        <v>17</v>
      </c>
      <c r="G7" s="64"/>
      <c r="H7" s="64"/>
      <c r="I7" s="62"/>
      <c r="J7" s="67"/>
      <c r="K7" s="62"/>
      <c r="L7" s="62"/>
      <c r="M7" s="62"/>
      <c r="O7" s="9" t="s">
        <v>26</v>
      </c>
      <c r="T7" s="3" t="s">
        <v>18</v>
      </c>
    </row>
    <row r="8" spans="1:21" ht="30" customHeight="1" x14ac:dyDescent="0.15">
      <c r="A8" s="3">
        <v>1</v>
      </c>
      <c r="B8" s="12">
        <v>45529</v>
      </c>
      <c r="C8" s="41">
        <v>0.39583333333333331</v>
      </c>
      <c r="D8" s="42" t="s">
        <v>19</v>
      </c>
      <c r="E8" s="43">
        <v>0.45833333333333331</v>
      </c>
      <c r="F8" s="44">
        <f>+IF(E8-C8=0,"",E8-C8)</f>
        <v>6.25E-2</v>
      </c>
      <c r="G8" s="45">
        <v>5</v>
      </c>
      <c r="H8" s="45"/>
      <c r="I8" s="71" t="s">
        <v>52</v>
      </c>
      <c r="J8" s="69"/>
      <c r="K8" s="70">
        <v>1</v>
      </c>
      <c r="L8" s="70"/>
      <c r="M8" s="70"/>
    </row>
    <row r="9" spans="1:21" ht="30" customHeight="1" x14ac:dyDescent="0.15">
      <c r="A9" s="3">
        <v>2</v>
      </c>
      <c r="B9" s="12">
        <v>45543</v>
      </c>
      <c r="C9" s="41">
        <v>0.39583333333333331</v>
      </c>
      <c r="D9" s="42" t="s">
        <v>19</v>
      </c>
      <c r="E9" s="43">
        <v>0.47916666666666669</v>
      </c>
      <c r="F9" s="44">
        <f t="shared" ref="F9:F17" si="0">+IF(E9-C9=0,"",E9-C9)</f>
        <v>8.333333333333337E-2</v>
      </c>
      <c r="G9" s="45">
        <v>4</v>
      </c>
      <c r="H9" s="45"/>
      <c r="I9" s="68" t="s">
        <v>51</v>
      </c>
      <c r="J9" s="69"/>
      <c r="K9" s="70">
        <v>2</v>
      </c>
      <c r="L9" s="70"/>
      <c r="M9" s="70"/>
    </row>
    <row r="10" spans="1:21" ht="30" customHeight="1" x14ac:dyDescent="0.15">
      <c r="A10" s="3">
        <v>3</v>
      </c>
      <c r="B10" s="12">
        <v>45556</v>
      </c>
      <c r="C10" s="41">
        <v>0.39583333333333331</v>
      </c>
      <c r="D10" s="42" t="s">
        <v>19</v>
      </c>
      <c r="E10" s="43">
        <v>0.47916666666666669</v>
      </c>
      <c r="F10" s="44">
        <f t="shared" si="0"/>
        <v>8.333333333333337E-2</v>
      </c>
      <c r="G10" s="45">
        <v>5</v>
      </c>
      <c r="H10" s="45"/>
      <c r="I10" s="68" t="s">
        <v>49</v>
      </c>
      <c r="J10" s="69"/>
      <c r="K10" s="70">
        <v>3</v>
      </c>
      <c r="L10" s="70"/>
      <c r="M10" s="70"/>
    </row>
    <row r="11" spans="1:21" ht="30" customHeight="1" x14ac:dyDescent="0.15">
      <c r="A11" s="3">
        <v>4</v>
      </c>
      <c r="B11" s="12">
        <v>45564</v>
      </c>
      <c r="C11" s="41">
        <v>0.39583333333333331</v>
      </c>
      <c r="D11" s="42" t="s">
        <v>19</v>
      </c>
      <c r="E11" s="43">
        <v>0.66666666666666663</v>
      </c>
      <c r="F11" s="44">
        <f t="shared" si="0"/>
        <v>0.27083333333333331</v>
      </c>
      <c r="G11" s="45">
        <v>3</v>
      </c>
      <c r="H11" s="45"/>
      <c r="I11" s="68" t="s">
        <v>53</v>
      </c>
      <c r="J11" s="69"/>
      <c r="K11" s="70">
        <v>4</v>
      </c>
      <c r="L11" s="70"/>
      <c r="M11" s="70"/>
      <c r="P11" s="3" t="s">
        <v>5</v>
      </c>
    </row>
    <row r="12" spans="1:21" ht="30" customHeight="1" x14ac:dyDescent="0.15">
      <c r="A12" s="3">
        <v>5</v>
      </c>
      <c r="B12" s="12">
        <v>45577</v>
      </c>
      <c r="C12" s="41">
        <v>0.39583333333333331</v>
      </c>
      <c r="D12" s="42" t="s">
        <v>19</v>
      </c>
      <c r="E12" s="43">
        <v>0.5</v>
      </c>
      <c r="F12" s="44">
        <f t="shared" si="0"/>
        <v>0.10416666666666669</v>
      </c>
      <c r="G12" s="45">
        <v>5</v>
      </c>
      <c r="H12" s="45">
        <v>2</v>
      </c>
      <c r="I12" s="68" t="s">
        <v>50</v>
      </c>
      <c r="J12" s="69"/>
      <c r="K12" s="70">
        <v>5</v>
      </c>
      <c r="L12" s="70"/>
      <c r="M12" s="70"/>
      <c r="P12" s="3" t="s">
        <v>6</v>
      </c>
    </row>
    <row r="13" spans="1:21" ht="30" customHeight="1" x14ac:dyDescent="0.15">
      <c r="A13" s="3">
        <v>6</v>
      </c>
      <c r="B13" s="12"/>
      <c r="C13" s="41"/>
      <c r="D13" s="42" t="s">
        <v>19</v>
      </c>
      <c r="E13" s="43"/>
      <c r="F13" s="44" t="str">
        <f t="shared" si="0"/>
        <v/>
      </c>
      <c r="G13" s="45"/>
      <c r="H13" s="45"/>
      <c r="I13" s="68"/>
      <c r="J13" s="69"/>
      <c r="K13" s="70"/>
      <c r="L13" s="70"/>
      <c r="M13" s="70"/>
      <c r="N13" s="7"/>
      <c r="P13" s="3" t="s">
        <v>20</v>
      </c>
    </row>
    <row r="14" spans="1:21" ht="30" customHeight="1" x14ac:dyDescent="0.15">
      <c r="A14" s="3">
        <v>7</v>
      </c>
      <c r="B14" s="12"/>
      <c r="C14" s="41"/>
      <c r="D14" s="42" t="s">
        <v>19</v>
      </c>
      <c r="E14" s="43"/>
      <c r="F14" s="44" t="str">
        <f t="shared" si="0"/>
        <v/>
      </c>
      <c r="G14" s="45"/>
      <c r="H14" s="45"/>
      <c r="I14" s="68"/>
      <c r="J14" s="69"/>
      <c r="K14" s="70"/>
      <c r="L14" s="70"/>
      <c r="M14" s="70"/>
      <c r="P14" s="3" t="s">
        <v>21</v>
      </c>
    </row>
    <row r="15" spans="1:21" ht="30" customHeight="1" x14ac:dyDescent="0.15">
      <c r="A15" s="3">
        <v>8</v>
      </c>
      <c r="B15" s="12"/>
      <c r="C15" s="41"/>
      <c r="D15" s="42" t="s">
        <v>19</v>
      </c>
      <c r="E15" s="43"/>
      <c r="F15" s="44" t="str">
        <f t="shared" si="0"/>
        <v/>
      </c>
      <c r="G15" s="45"/>
      <c r="H15" s="45"/>
      <c r="I15" s="68"/>
      <c r="J15" s="69"/>
      <c r="K15" s="70"/>
      <c r="L15" s="70"/>
      <c r="M15" s="70"/>
      <c r="N15" s="7"/>
      <c r="P15" s="3" t="s">
        <v>22</v>
      </c>
    </row>
    <row r="16" spans="1:21" ht="30" customHeight="1" x14ac:dyDescent="0.15">
      <c r="A16" s="3">
        <v>9</v>
      </c>
      <c r="B16" s="12"/>
      <c r="C16" s="41"/>
      <c r="D16" s="42" t="s">
        <v>19</v>
      </c>
      <c r="E16" s="43"/>
      <c r="F16" s="44" t="str">
        <f t="shared" si="0"/>
        <v/>
      </c>
      <c r="G16" s="45"/>
      <c r="H16" s="45"/>
      <c r="I16" s="68"/>
      <c r="J16" s="69"/>
      <c r="K16" s="70"/>
      <c r="L16" s="70"/>
      <c r="M16" s="70"/>
    </row>
    <row r="17" spans="1:14" ht="30" customHeight="1" x14ac:dyDescent="0.15">
      <c r="A17" s="3">
        <v>10</v>
      </c>
      <c r="B17" s="12"/>
      <c r="C17" s="41"/>
      <c r="D17" s="42" t="s">
        <v>19</v>
      </c>
      <c r="E17" s="43"/>
      <c r="F17" s="44" t="str">
        <f t="shared" si="0"/>
        <v/>
      </c>
      <c r="G17" s="45"/>
      <c r="H17" s="45"/>
      <c r="I17" s="68"/>
      <c r="J17" s="69"/>
      <c r="K17" s="70"/>
      <c r="L17" s="70"/>
      <c r="M17" s="70"/>
      <c r="N17" s="7"/>
    </row>
  </sheetData>
  <mergeCells count="31">
    <mergeCell ref="I8:J8"/>
    <mergeCell ref="I9:J9"/>
    <mergeCell ref="I10:J10"/>
    <mergeCell ref="K10:M10"/>
    <mergeCell ref="K8:M8"/>
    <mergeCell ref="K9:M9"/>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B2:M2"/>
    <mergeCell ref="B5:F5"/>
    <mergeCell ref="G5:H5"/>
    <mergeCell ref="K5:M7"/>
    <mergeCell ref="B6:B7"/>
    <mergeCell ref="C6:F6"/>
    <mergeCell ref="G6:G7"/>
    <mergeCell ref="H6:H7"/>
    <mergeCell ref="C7:E7"/>
    <mergeCell ref="J3:M3"/>
    <mergeCell ref="I5:J7"/>
  </mergeCells>
  <phoneticPr fontId="1"/>
  <dataValidations count="1">
    <dataValidation type="list" allowBlank="1" showInputMessage="1" showErrorMessage="1" sqref="J3:M3" xr:uid="{624D6F0A-9FB5-4168-B4B6-5069D435FCBF}">
      <formula1>$O$3:$O$7</formula1>
    </dataValidation>
  </dataValidations>
  <pageMargins left="0.51181102362204722" right="0.5118110236220472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zoomScaleNormal="100" zoomScaleSheetLayoutView="100" workbookViewId="0">
      <selection activeCell="H19" sqref="H19"/>
    </sheetView>
  </sheetViews>
  <sheetFormatPr defaultRowHeight="13.5" x14ac:dyDescent="0.15"/>
  <cols>
    <col min="1" max="1" width="12.75" style="15" customWidth="1"/>
    <col min="2" max="11" width="9.875" style="15" customWidth="1"/>
    <col min="12" max="12" width="11.625" style="15" customWidth="1"/>
    <col min="13" max="16" width="9" style="15"/>
  </cols>
  <sheetData>
    <row r="1" spans="1:16" ht="15.75" customHeight="1" x14ac:dyDescent="0.15">
      <c r="B1" s="13">
        <v>1</v>
      </c>
      <c r="C1" s="13">
        <v>2</v>
      </c>
      <c r="D1" s="13">
        <v>3</v>
      </c>
      <c r="E1" s="13">
        <v>4</v>
      </c>
      <c r="F1" s="13">
        <v>5</v>
      </c>
      <c r="G1" s="13">
        <v>6</v>
      </c>
      <c r="H1" s="13">
        <v>7</v>
      </c>
      <c r="I1" s="13">
        <v>8</v>
      </c>
      <c r="J1" s="13">
        <v>9</v>
      </c>
      <c r="K1" s="13"/>
    </row>
    <row r="2" spans="1:16" ht="31.5" customHeight="1" x14ac:dyDescent="0.15">
      <c r="B2" s="72" t="s">
        <v>63</v>
      </c>
      <c r="C2" s="73"/>
      <c r="D2" s="73"/>
      <c r="E2" s="73"/>
      <c r="F2" s="73"/>
      <c r="G2" s="73"/>
      <c r="H2" s="73"/>
      <c r="I2" s="73"/>
      <c r="J2" s="73"/>
      <c r="L2" s="16"/>
    </row>
    <row r="3" spans="1:16" ht="21.75" customHeight="1" x14ac:dyDescent="0.2">
      <c r="B3" s="13"/>
      <c r="C3" s="17"/>
      <c r="D3" s="17"/>
      <c r="E3" s="17"/>
      <c r="F3" s="17"/>
      <c r="G3" s="17"/>
      <c r="H3" s="17"/>
      <c r="I3" s="20"/>
      <c r="J3" s="8" t="s">
        <v>40</v>
      </c>
      <c r="K3" s="74" t="s">
        <v>23</v>
      </c>
      <c r="L3" s="75"/>
      <c r="N3" s="18" t="s">
        <v>23</v>
      </c>
      <c r="P3" s="18"/>
    </row>
    <row r="4" spans="1:16" ht="23.25" customHeight="1" x14ac:dyDescent="0.15">
      <c r="B4" s="1"/>
      <c r="C4" s="1"/>
      <c r="G4" s="2"/>
      <c r="L4" s="15" t="s">
        <v>39</v>
      </c>
      <c r="N4" s="18" t="s">
        <v>47</v>
      </c>
      <c r="P4" s="18"/>
    </row>
    <row r="5" spans="1:16" ht="19.5" customHeight="1" x14ac:dyDescent="0.15">
      <c r="A5" s="35" t="s">
        <v>0</v>
      </c>
      <c r="B5" s="36">
        <f>+活動記録!B8</f>
        <v>45529</v>
      </c>
      <c r="C5" s="36">
        <f>+活動記録!B9</f>
        <v>45543</v>
      </c>
      <c r="D5" s="36">
        <f>+活動記録!B10</f>
        <v>45556</v>
      </c>
      <c r="E5" s="36">
        <f>+活動記録!B11</f>
        <v>45564</v>
      </c>
      <c r="F5" s="36">
        <f>+活動記録!B12</f>
        <v>45577</v>
      </c>
      <c r="G5" s="36">
        <f>+活動記録!B13</f>
        <v>0</v>
      </c>
      <c r="H5" s="36">
        <f>+活動記録!B14</f>
        <v>0</v>
      </c>
      <c r="I5" s="36">
        <f>+活動記録!B15</f>
        <v>0</v>
      </c>
      <c r="J5" s="36">
        <f>+活動記録!B16</f>
        <v>0</v>
      </c>
      <c r="K5" s="36">
        <f>+活動記録!B17</f>
        <v>0</v>
      </c>
      <c r="L5" s="37" t="s">
        <v>1</v>
      </c>
      <c r="N5" s="18" t="s">
        <v>24</v>
      </c>
      <c r="P5" s="18"/>
    </row>
    <row r="6" spans="1:16" ht="19.5" customHeight="1" x14ac:dyDescent="0.15">
      <c r="A6" s="38" t="s">
        <v>45</v>
      </c>
      <c r="B6" s="14">
        <v>5000</v>
      </c>
      <c r="C6" s="14">
        <v>5000</v>
      </c>
      <c r="D6" s="14">
        <v>5000</v>
      </c>
      <c r="E6" s="14">
        <v>10000</v>
      </c>
      <c r="F6" s="14">
        <v>5000</v>
      </c>
      <c r="G6" s="14"/>
      <c r="H6" s="14"/>
      <c r="I6" s="14"/>
      <c r="J6" s="14"/>
      <c r="K6" s="19"/>
      <c r="L6" s="39">
        <f>SUM(B6:K6)</f>
        <v>30000</v>
      </c>
      <c r="N6" s="18" t="s">
        <v>25</v>
      </c>
      <c r="P6" s="18"/>
    </row>
    <row r="7" spans="1:16" ht="19.5" customHeight="1" x14ac:dyDescent="0.15">
      <c r="A7" s="38" t="s">
        <v>54</v>
      </c>
      <c r="B7" s="14">
        <v>5000</v>
      </c>
      <c r="C7" s="14">
        <v>5000</v>
      </c>
      <c r="D7" s="14">
        <v>5000</v>
      </c>
      <c r="E7" s="14"/>
      <c r="F7" s="14">
        <v>5000</v>
      </c>
      <c r="G7" s="14"/>
      <c r="H7" s="14"/>
      <c r="I7" s="14"/>
      <c r="J7" s="14"/>
      <c r="K7" s="19"/>
      <c r="L7" s="39">
        <f t="shared" ref="L7:L23" si="0">SUM(B7:K7)</f>
        <v>20000</v>
      </c>
      <c r="N7" s="18" t="s">
        <v>26</v>
      </c>
      <c r="P7" s="18"/>
    </row>
    <row r="8" spans="1:16" ht="19.5" customHeight="1" x14ac:dyDescent="0.15">
      <c r="A8" s="38" t="s">
        <v>55</v>
      </c>
      <c r="B8" s="14">
        <v>5000</v>
      </c>
      <c r="C8" s="14"/>
      <c r="D8" s="14">
        <v>5000</v>
      </c>
      <c r="E8" s="14">
        <v>10000</v>
      </c>
      <c r="F8" s="14">
        <v>5000</v>
      </c>
      <c r="G8" s="14"/>
      <c r="H8" s="14"/>
      <c r="I8" s="14"/>
      <c r="J8" s="14"/>
      <c r="K8" s="19"/>
      <c r="L8" s="39">
        <f t="shared" si="0"/>
        <v>25000</v>
      </c>
    </row>
    <row r="9" spans="1:16" ht="19.5" customHeight="1" x14ac:dyDescent="0.15">
      <c r="A9" s="38" t="s">
        <v>56</v>
      </c>
      <c r="B9" s="14">
        <v>5000</v>
      </c>
      <c r="C9" s="14">
        <v>5000</v>
      </c>
      <c r="D9" s="14">
        <v>5000</v>
      </c>
      <c r="E9" s="14"/>
      <c r="F9" s="14">
        <v>5000</v>
      </c>
      <c r="G9" s="14"/>
      <c r="H9" s="14"/>
      <c r="I9" s="14"/>
      <c r="J9" s="14"/>
      <c r="K9" s="19"/>
      <c r="L9" s="39">
        <f t="shared" si="0"/>
        <v>20000</v>
      </c>
    </row>
    <row r="10" spans="1:16" ht="19.5" customHeight="1" x14ac:dyDescent="0.15">
      <c r="A10" s="38" t="s">
        <v>57</v>
      </c>
      <c r="B10" s="14">
        <v>5000</v>
      </c>
      <c r="C10" s="14">
        <v>5000</v>
      </c>
      <c r="D10" s="14">
        <v>5000</v>
      </c>
      <c r="E10" s="14">
        <v>10000</v>
      </c>
      <c r="F10" s="14">
        <v>5000</v>
      </c>
      <c r="G10" s="14"/>
      <c r="H10" s="14"/>
      <c r="I10" s="14"/>
      <c r="J10" s="14"/>
      <c r="K10" s="19"/>
      <c r="L10" s="39">
        <f t="shared" si="0"/>
        <v>30000</v>
      </c>
    </row>
    <row r="11" spans="1:16" ht="19.5" customHeight="1" x14ac:dyDescent="0.15">
      <c r="A11" s="38"/>
      <c r="B11" s="14"/>
      <c r="C11" s="14"/>
      <c r="D11" s="14"/>
      <c r="E11" s="14"/>
      <c r="F11" s="14"/>
      <c r="G11" s="14"/>
      <c r="H11" s="14"/>
      <c r="I11" s="14"/>
      <c r="J11" s="14"/>
      <c r="K11" s="19"/>
      <c r="L11" s="39">
        <f t="shared" si="0"/>
        <v>0</v>
      </c>
    </row>
    <row r="12" spans="1:16" ht="19.5" customHeight="1" x14ac:dyDescent="0.15">
      <c r="A12" s="38"/>
      <c r="B12" s="14"/>
      <c r="C12" s="14"/>
      <c r="D12" s="14"/>
      <c r="E12" s="14"/>
      <c r="F12" s="14"/>
      <c r="G12" s="14"/>
      <c r="H12" s="14"/>
      <c r="I12" s="14"/>
      <c r="J12" s="14"/>
      <c r="K12" s="19"/>
      <c r="L12" s="39">
        <f t="shared" si="0"/>
        <v>0</v>
      </c>
    </row>
    <row r="13" spans="1:16" ht="19.5" customHeight="1" x14ac:dyDescent="0.15">
      <c r="A13" s="38"/>
      <c r="B13" s="14"/>
      <c r="C13" s="14"/>
      <c r="D13" s="14"/>
      <c r="E13" s="14"/>
      <c r="F13" s="14"/>
      <c r="G13" s="14"/>
      <c r="H13" s="14"/>
      <c r="I13" s="14"/>
      <c r="J13" s="14"/>
      <c r="K13" s="19"/>
      <c r="L13" s="39">
        <f t="shared" si="0"/>
        <v>0</v>
      </c>
    </row>
    <row r="14" spans="1:16" ht="19.5" customHeight="1" x14ac:dyDescent="0.15">
      <c r="A14" s="38"/>
      <c r="B14" s="14"/>
      <c r="C14" s="14"/>
      <c r="D14" s="14"/>
      <c r="E14" s="14"/>
      <c r="F14" s="14"/>
      <c r="G14" s="14"/>
      <c r="H14" s="14"/>
      <c r="I14" s="14"/>
      <c r="J14" s="14"/>
      <c r="K14" s="19"/>
      <c r="L14" s="39">
        <f t="shared" si="0"/>
        <v>0</v>
      </c>
    </row>
    <row r="15" spans="1:16" ht="19.5" customHeight="1" x14ac:dyDescent="0.15">
      <c r="A15" s="38"/>
      <c r="B15" s="14"/>
      <c r="C15" s="14"/>
      <c r="D15" s="14"/>
      <c r="E15" s="14"/>
      <c r="F15" s="14"/>
      <c r="G15" s="14"/>
      <c r="H15" s="14"/>
      <c r="I15" s="14"/>
      <c r="J15" s="14"/>
      <c r="K15" s="19"/>
      <c r="L15" s="39">
        <f t="shared" si="0"/>
        <v>0</v>
      </c>
    </row>
    <row r="16" spans="1:16" ht="19.5" customHeight="1" x14ac:dyDescent="0.15">
      <c r="A16" s="38"/>
      <c r="B16" s="14"/>
      <c r="C16" s="14"/>
      <c r="D16" s="14"/>
      <c r="E16" s="14"/>
      <c r="F16" s="14"/>
      <c r="G16" s="14"/>
      <c r="H16" s="14"/>
      <c r="I16" s="14"/>
      <c r="J16" s="14"/>
      <c r="K16" s="19"/>
      <c r="L16" s="39">
        <f t="shared" si="0"/>
        <v>0</v>
      </c>
    </row>
    <row r="17" spans="1:12" ht="19.5" customHeight="1" x14ac:dyDescent="0.15">
      <c r="A17" s="38"/>
      <c r="B17" s="14"/>
      <c r="C17" s="14"/>
      <c r="D17" s="14"/>
      <c r="E17" s="14"/>
      <c r="F17" s="14"/>
      <c r="G17" s="14"/>
      <c r="H17" s="14"/>
      <c r="I17" s="14"/>
      <c r="J17" s="14"/>
      <c r="K17" s="19"/>
      <c r="L17" s="39">
        <f t="shared" si="0"/>
        <v>0</v>
      </c>
    </row>
    <row r="18" spans="1:12" ht="19.5" customHeight="1" x14ac:dyDescent="0.15">
      <c r="A18" s="38"/>
      <c r="B18" s="14"/>
      <c r="C18" s="14"/>
      <c r="D18" s="14"/>
      <c r="E18" s="14"/>
      <c r="F18" s="14"/>
      <c r="G18" s="14"/>
      <c r="H18" s="14"/>
      <c r="I18" s="14"/>
      <c r="J18" s="14"/>
      <c r="K18" s="19"/>
      <c r="L18" s="39">
        <f t="shared" si="0"/>
        <v>0</v>
      </c>
    </row>
    <row r="19" spans="1:12" ht="19.5" customHeight="1" x14ac:dyDescent="0.15">
      <c r="A19" s="38"/>
      <c r="B19" s="14"/>
      <c r="C19" s="60" t="s">
        <v>64</v>
      </c>
      <c r="D19" s="14"/>
      <c r="E19" s="14"/>
      <c r="F19" s="14"/>
      <c r="G19" s="14"/>
      <c r="H19" s="14"/>
      <c r="I19" s="14"/>
      <c r="J19" s="14"/>
      <c r="K19" s="19"/>
      <c r="L19" s="39">
        <f t="shared" si="0"/>
        <v>0</v>
      </c>
    </row>
    <row r="20" spans="1:12" ht="19.5" customHeight="1" x14ac:dyDescent="0.15">
      <c r="A20" s="38"/>
      <c r="B20" s="14"/>
      <c r="C20" s="14"/>
      <c r="D20" s="14"/>
      <c r="E20" s="14"/>
      <c r="F20" s="14"/>
      <c r="G20" s="14"/>
      <c r="H20" s="14"/>
      <c r="I20" s="14"/>
      <c r="J20" s="14"/>
      <c r="K20" s="19"/>
      <c r="L20" s="39">
        <f t="shared" si="0"/>
        <v>0</v>
      </c>
    </row>
    <row r="21" spans="1:12" ht="19.5" customHeight="1" x14ac:dyDescent="0.15">
      <c r="A21" s="38"/>
      <c r="B21" s="14"/>
      <c r="C21" s="14"/>
      <c r="D21" s="14"/>
      <c r="E21" s="14"/>
      <c r="F21" s="14"/>
      <c r="G21" s="14"/>
      <c r="H21" s="14"/>
      <c r="I21" s="14"/>
      <c r="J21" s="14"/>
      <c r="K21" s="19"/>
      <c r="L21" s="39">
        <f t="shared" si="0"/>
        <v>0</v>
      </c>
    </row>
    <row r="22" spans="1:12" ht="19.5" customHeight="1" x14ac:dyDescent="0.15">
      <c r="A22" s="35"/>
      <c r="B22" s="14"/>
      <c r="C22" s="14"/>
      <c r="D22" s="14"/>
      <c r="E22" s="14"/>
      <c r="F22" s="14"/>
      <c r="G22" s="14"/>
      <c r="H22" s="14"/>
      <c r="I22" s="14"/>
      <c r="J22" s="14"/>
      <c r="K22" s="19"/>
      <c r="L22" s="39">
        <f t="shared" si="0"/>
        <v>0</v>
      </c>
    </row>
    <row r="23" spans="1:12" ht="19.5" customHeight="1" x14ac:dyDescent="0.15">
      <c r="A23" s="35"/>
      <c r="B23" s="14"/>
      <c r="C23" s="14"/>
      <c r="D23" s="14"/>
      <c r="E23" s="14"/>
      <c r="F23" s="14"/>
      <c r="G23" s="14"/>
      <c r="H23" s="14"/>
      <c r="I23" s="14"/>
      <c r="J23" s="14"/>
      <c r="K23" s="19"/>
      <c r="L23" s="39">
        <f t="shared" si="0"/>
        <v>0</v>
      </c>
    </row>
    <row r="24" spans="1:12" ht="19.5" customHeight="1" x14ac:dyDescent="0.15">
      <c r="A24" s="35" t="s">
        <v>1</v>
      </c>
      <c r="B24" s="40">
        <f>SUM(B6:B23)</f>
        <v>25000</v>
      </c>
      <c r="C24" s="40">
        <f t="shared" ref="C24:K24" si="1">SUM(C6:C23)</f>
        <v>20000</v>
      </c>
      <c r="D24" s="40">
        <f t="shared" si="1"/>
        <v>25000</v>
      </c>
      <c r="E24" s="40">
        <f t="shared" si="1"/>
        <v>30000</v>
      </c>
      <c r="F24" s="40">
        <f t="shared" si="1"/>
        <v>25000</v>
      </c>
      <c r="G24" s="40">
        <f t="shared" si="1"/>
        <v>0</v>
      </c>
      <c r="H24" s="40">
        <f t="shared" si="1"/>
        <v>0</v>
      </c>
      <c r="I24" s="40">
        <f t="shared" si="1"/>
        <v>0</v>
      </c>
      <c r="J24" s="40">
        <f t="shared" si="1"/>
        <v>0</v>
      </c>
      <c r="K24" s="40">
        <f t="shared" si="1"/>
        <v>0</v>
      </c>
      <c r="L24" s="39">
        <f>SUM(L6:L23)</f>
        <v>125000</v>
      </c>
    </row>
    <row r="25" spans="1:12" x14ac:dyDescent="0.15">
      <c r="B25"/>
      <c r="C25"/>
      <c r="D25" s="34"/>
      <c r="E25" s="34"/>
      <c r="F25"/>
      <c r="G25"/>
      <c r="H25" s="34"/>
      <c r="I25" s="34"/>
      <c r="J25" s="34"/>
    </row>
    <row r="26" spans="1:12" x14ac:dyDescent="0.15">
      <c r="A26" s="15" t="s">
        <v>3</v>
      </c>
    </row>
    <row r="27" spans="1:12" x14ac:dyDescent="0.15">
      <c r="A27" s="15" t="s">
        <v>4</v>
      </c>
    </row>
    <row r="28" spans="1:12" x14ac:dyDescent="0.15">
      <c r="A28" s="15" t="s">
        <v>38</v>
      </c>
    </row>
    <row r="29" spans="1:12" x14ac:dyDescent="0.15">
      <c r="A29" s="15" t="s">
        <v>2</v>
      </c>
    </row>
    <row r="31" spans="1:12" ht="27" customHeight="1" x14ac:dyDescent="0.15">
      <c r="A31" s="21" t="s">
        <v>42</v>
      </c>
      <c r="B31" s="15">
        <f>COUNT(B6:B23)</f>
        <v>5</v>
      </c>
      <c r="C31" s="15">
        <f t="shared" ref="C31:K31" si="2">COUNT(C6:C23)</f>
        <v>4</v>
      </c>
      <c r="D31" s="15">
        <f t="shared" si="2"/>
        <v>5</v>
      </c>
      <c r="E31" s="15">
        <f t="shared" si="2"/>
        <v>3</v>
      </c>
      <c r="F31" s="15">
        <f t="shared" si="2"/>
        <v>5</v>
      </c>
      <c r="G31" s="15">
        <f t="shared" si="2"/>
        <v>0</v>
      </c>
      <c r="H31" s="15">
        <f t="shared" si="2"/>
        <v>0</v>
      </c>
      <c r="I31" s="15">
        <f>COUNT(I6:I23)</f>
        <v>0</v>
      </c>
      <c r="J31" s="15">
        <f t="shared" si="2"/>
        <v>0</v>
      </c>
      <c r="K31" s="15">
        <f t="shared" si="2"/>
        <v>0</v>
      </c>
    </row>
    <row r="32" spans="1:12" ht="27" customHeight="1" x14ac:dyDescent="0.15">
      <c r="A32" s="21" t="s">
        <v>43</v>
      </c>
      <c r="B32" s="15">
        <f>+活動記録!G8</f>
        <v>5</v>
      </c>
      <c r="C32" s="15">
        <f>+活動記録!G9</f>
        <v>4</v>
      </c>
      <c r="D32" s="15">
        <f>+活動記録!G10</f>
        <v>5</v>
      </c>
      <c r="E32" s="15">
        <f>+活動記録!G11</f>
        <v>3</v>
      </c>
      <c r="F32" s="15">
        <f>+活動記録!G12</f>
        <v>5</v>
      </c>
      <c r="G32" s="15">
        <f>+活動記録!G13</f>
        <v>0</v>
      </c>
      <c r="H32" s="15">
        <f>+活動記録!G14</f>
        <v>0</v>
      </c>
      <c r="I32" s="15">
        <f>+活動記録!G15</f>
        <v>0</v>
      </c>
      <c r="J32" s="15">
        <f>+活動記録!G16</f>
        <v>0</v>
      </c>
      <c r="K32" s="15">
        <f>+活動記録!G17</f>
        <v>0</v>
      </c>
    </row>
    <row r="33" spans="1:11" ht="27" customHeight="1" x14ac:dyDescent="0.15">
      <c r="A33" s="46" t="s">
        <v>44</v>
      </c>
      <c r="B33" s="47" t="str">
        <f>+IF(B31=B32,"OK","NG")</f>
        <v>OK</v>
      </c>
      <c r="C33" s="47" t="str">
        <f t="shared" ref="C33:K33" si="3">+IF(C31=C32,"OK","NG")</f>
        <v>OK</v>
      </c>
      <c r="D33" s="47" t="str">
        <f t="shared" si="3"/>
        <v>OK</v>
      </c>
      <c r="E33" s="47" t="str">
        <f t="shared" si="3"/>
        <v>OK</v>
      </c>
      <c r="F33" s="47" t="str">
        <f t="shared" si="3"/>
        <v>OK</v>
      </c>
      <c r="G33" s="47" t="str">
        <f t="shared" si="3"/>
        <v>OK</v>
      </c>
      <c r="H33" s="47" t="str">
        <f t="shared" si="3"/>
        <v>OK</v>
      </c>
      <c r="I33" s="47" t="str">
        <f t="shared" si="3"/>
        <v>OK</v>
      </c>
      <c r="J33" s="47" t="str">
        <f t="shared" si="3"/>
        <v>OK</v>
      </c>
      <c r="K33" s="47" t="str">
        <f t="shared" si="3"/>
        <v>OK</v>
      </c>
    </row>
  </sheetData>
  <mergeCells count="2">
    <mergeCell ref="B2:J2"/>
    <mergeCell ref="K3:L3"/>
  </mergeCells>
  <phoneticPr fontId="1"/>
  <dataValidations count="1">
    <dataValidation type="list" allowBlank="1" showInputMessage="1" showErrorMessage="1" sqref="K3:L3" xr:uid="{91FEC4E8-9485-4961-9C43-900BB13B4043}">
      <formula1>$N$3:$N$7</formula1>
    </dataValidation>
  </dataValidations>
  <pageMargins left="0.70866141732283472" right="0.70866141732283472" top="0.55118110236220474" bottom="0.55118110236220474" header="0.31496062992125984" footer="0.31496062992125984"/>
  <pageSetup paperSize="9" scale="105"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F2B1-4D14-41CF-AB6F-3DFB0DCB8EA1}">
  <dimension ref="A1:P29"/>
  <sheetViews>
    <sheetView view="pageBreakPreview" topLeftCell="A7" zoomScaleNormal="100" zoomScaleSheetLayoutView="100" workbookViewId="0">
      <selection activeCell="A2" sqref="A2:J2"/>
    </sheetView>
  </sheetViews>
  <sheetFormatPr defaultRowHeight="13.5" x14ac:dyDescent="0.15"/>
  <cols>
    <col min="1" max="1" width="12.75" style="15" customWidth="1"/>
    <col min="2" max="11" width="9.875" style="15" customWidth="1"/>
    <col min="12" max="12" width="11.625" style="15" customWidth="1"/>
    <col min="13" max="16" width="9" style="15"/>
  </cols>
  <sheetData>
    <row r="1" spans="1:16" ht="15.75" customHeight="1" x14ac:dyDescent="0.15">
      <c r="B1" s="13">
        <v>1</v>
      </c>
      <c r="C1" s="13">
        <v>2</v>
      </c>
      <c r="D1" s="13">
        <v>3</v>
      </c>
      <c r="E1" s="13">
        <v>4</v>
      </c>
      <c r="F1" s="13">
        <v>5</v>
      </c>
      <c r="G1" s="13">
        <v>6</v>
      </c>
      <c r="H1" s="13">
        <v>7</v>
      </c>
      <c r="I1" s="13">
        <v>8</v>
      </c>
      <c r="J1" s="13">
        <v>9</v>
      </c>
      <c r="K1" s="13"/>
    </row>
    <row r="2" spans="1:16" ht="31.5" customHeight="1" x14ac:dyDescent="0.15">
      <c r="A2" s="59" t="s">
        <v>60</v>
      </c>
      <c r="B2" s="72" t="s">
        <v>61</v>
      </c>
      <c r="C2" s="73"/>
      <c r="D2" s="73"/>
      <c r="E2" s="73"/>
      <c r="F2" s="73"/>
      <c r="G2" s="73"/>
      <c r="H2" s="73"/>
      <c r="I2" s="73"/>
      <c r="J2" s="73"/>
      <c r="L2" s="16"/>
    </row>
    <row r="3" spans="1:16" ht="21.75" customHeight="1" x14ac:dyDescent="0.2">
      <c r="B3" s="13"/>
      <c r="C3" s="17"/>
      <c r="D3" s="17"/>
      <c r="E3" s="17"/>
      <c r="F3" s="17"/>
      <c r="G3" s="17"/>
      <c r="H3" s="17"/>
      <c r="I3" s="20"/>
      <c r="J3" s="8" t="s">
        <v>40</v>
      </c>
      <c r="K3" s="65" t="s">
        <v>23</v>
      </c>
      <c r="L3" s="76"/>
      <c r="N3" s="18" t="s">
        <v>23</v>
      </c>
      <c r="P3" s="18"/>
    </row>
    <row r="4" spans="1:16" ht="23.25" customHeight="1" x14ac:dyDescent="0.15">
      <c r="B4" s="1"/>
      <c r="C4" s="1"/>
      <c r="G4" s="2"/>
      <c r="L4" s="15" t="s">
        <v>39</v>
      </c>
      <c r="N4" s="18" t="s">
        <v>47</v>
      </c>
      <c r="P4" s="18"/>
    </row>
    <row r="5" spans="1:16" ht="19.5" customHeight="1" x14ac:dyDescent="0.15">
      <c r="A5" s="35" t="s">
        <v>0</v>
      </c>
      <c r="B5" s="36">
        <f>+活動記録!B8</f>
        <v>45529</v>
      </c>
      <c r="C5" s="36">
        <f>+活動記録!B9</f>
        <v>45543</v>
      </c>
      <c r="D5" s="36">
        <f>+活動記録!B10</f>
        <v>45556</v>
      </c>
      <c r="E5" s="36">
        <f>+活動記録!B11</f>
        <v>45564</v>
      </c>
      <c r="F5" s="36">
        <f>+活動記録!B12</f>
        <v>45577</v>
      </c>
      <c r="G5" s="36">
        <f>+活動記録!B13</f>
        <v>0</v>
      </c>
      <c r="H5" s="36">
        <f>+活動記録!B14</f>
        <v>0</v>
      </c>
      <c r="I5" s="36">
        <f>+活動記録!B15</f>
        <v>0</v>
      </c>
      <c r="J5" s="36">
        <f>+活動記録!B16</f>
        <v>0</v>
      </c>
      <c r="K5" s="36">
        <f>+活動記録!B17</f>
        <v>0</v>
      </c>
      <c r="L5" s="37" t="s">
        <v>1</v>
      </c>
      <c r="N5" s="18" t="s">
        <v>24</v>
      </c>
      <c r="P5" s="18"/>
    </row>
    <row r="6" spans="1:16" ht="19.5" customHeight="1" x14ac:dyDescent="0.15">
      <c r="A6" s="38" t="s">
        <v>54</v>
      </c>
      <c r="B6" s="14">
        <v>5000</v>
      </c>
      <c r="C6" s="14">
        <v>5000</v>
      </c>
      <c r="D6" s="14">
        <v>5000</v>
      </c>
      <c r="E6" s="14"/>
      <c r="F6" s="14">
        <v>5000</v>
      </c>
      <c r="G6" s="14"/>
      <c r="H6" s="14"/>
      <c r="I6" s="14"/>
      <c r="J6" s="14"/>
      <c r="K6" s="19"/>
      <c r="L6" s="39">
        <f t="shared" ref="L6:L23" si="0">SUM(B6:K6)</f>
        <v>20000</v>
      </c>
      <c r="N6" s="18" t="s">
        <v>25</v>
      </c>
      <c r="P6" s="18"/>
    </row>
    <row r="7" spans="1:16" ht="19.5" customHeight="1" x14ac:dyDescent="0.15">
      <c r="A7" s="38"/>
      <c r="B7" s="14"/>
      <c r="C7" s="14"/>
      <c r="D7" s="14"/>
      <c r="E7" s="14"/>
      <c r="F7" s="14"/>
      <c r="G7" s="14"/>
      <c r="H7" s="14"/>
      <c r="I7" s="14"/>
      <c r="J7" s="14"/>
      <c r="K7" s="19"/>
      <c r="L7" s="39">
        <f t="shared" si="0"/>
        <v>0</v>
      </c>
      <c r="N7" s="18" t="s">
        <v>26</v>
      </c>
      <c r="P7" s="18"/>
    </row>
    <row r="8" spans="1:16" ht="19.5" customHeight="1" x14ac:dyDescent="0.15">
      <c r="A8" s="38"/>
      <c r="B8" s="14"/>
      <c r="C8" s="14"/>
      <c r="D8" s="14"/>
      <c r="E8" s="14"/>
      <c r="F8" s="14"/>
      <c r="G8" s="14"/>
      <c r="H8" s="14"/>
      <c r="I8" s="14"/>
      <c r="J8" s="14"/>
      <c r="K8" s="19"/>
      <c r="L8" s="39">
        <f t="shared" si="0"/>
        <v>0</v>
      </c>
    </row>
    <row r="9" spans="1:16" ht="19.5" customHeight="1" x14ac:dyDescent="0.15">
      <c r="A9" s="38"/>
      <c r="B9" s="14"/>
      <c r="C9" s="14"/>
      <c r="D9" s="14"/>
      <c r="E9" s="14"/>
      <c r="F9" s="14"/>
      <c r="G9" s="14"/>
      <c r="H9" s="14"/>
      <c r="I9" s="14"/>
      <c r="J9" s="14"/>
      <c r="K9" s="19"/>
      <c r="L9" s="39">
        <f t="shared" si="0"/>
        <v>0</v>
      </c>
    </row>
    <row r="10" spans="1:16" ht="19.5" customHeight="1" x14ac:dyDescent="0.15">
      <c r="A10" s="38"/>
      <c r="B10" s="14"/>
      <c r="C10" s="14"/>
      <c r="D10" s="14"/>
      <c r="E10" s="14"/>
      <c r="F10" s="14"/>
      <c r="G10" s="14"/>
      <c r="H10" s="14"/>
      <c r="I10" s="14"/>
      <c r="J10" s="14"/>
      <c r="K10" s="19"/>
      <c r="L10" s="39">
        <f t="shared" si="0"/>
        <v>0</v>
      </c>
    </row>
    <row r="11" spans="1:16" ht="19.5" customHeight="1" x14ac:dyDescent="0.15">
      <c r="A11" s="38"/>
      <c r="B11" s="14"/>
      <c r="C11" s="14"/>
      <c r="D11" s="14"/>
      <c r="E11" s="14"/>
      <c r="F11" s="14"/>
      <c r="G11" s="14"/>
      <c r="H11" s="14"/>
      <c r="I11" s="14"/>
      <c r="J11" s="14"/>
      <c r="K11" s="19"/>
      <c r="L11" s="39">
        <f t="shared" si="0"/>
        <v>0</v>
      </c>
    </row>
    <row r="12" spans="1:16" ht="19.5" customHeight="1" x14ac:dyDescent="0.15">
      <c r="A12" s="38"/>
      <c r="B12" s="14"/>
      <c r="C12" s="14"/>
      <c r="D12" s="14"/>
      <c r="E12" s="14"/>
      <c r="F12" s="14"/>
      <c r="G12" s="14"/>
      <c r="H12" s="14"/>
      <c r="I12" s="14"/>
      <c r="J12" s="14"/>
      <c r="K12" s="19"/>
      <c r="L12" s="39">
        <f t="shared" si="0"/>
        <v>0</v>
      </c>
    </row>
    <row r="13" spans="1:16" ht="19.5" customHeight="1" x14ac:dyDescent="0.15">
      <c r="A13" s="38"/>
      <c r="B13" s="14"/>
      <c r="C13" s="14"/>
      <c r="D13" s="14"/>
      <c r="E13" s="14"/>
      <c r="F13" s="14"/>
      <c r="G13" s="14"/>
      <c r="H13" s="14"/>
      <c r="I13" s="14"/>
      <c r="J13" s="14"/>
      <c r="K13" s="19"/>
      <c r="L13" s="39">
        <f t="shared" si="0"/>
        <v>0</v>
      </c>
    </row>
    <row r="14" spans="1:16" ht="19.5" customHeight="1" x14ac:dyDescent="0.15">
      <c r="A14" s="38"/>
      <c r="B14" s="14"/>
      <c r="C14" s="14"/>
      <c r="D14" s="14"/>
      <c r="E14" s="14"/>
      <c r="F14" s="14"/>
      <c r="G14" s="14"/>
      <c r="H14" s="14"/>
      <c r="I14" s="14"/>
      <c r="J14" s="14"/>
      <c r="K14" s="19"/>
      <c r="L14" s="39">
        <f t="shared" si="0"/>
        <v>0</v>
      </c>
    </row>
    <row r="15" spans="1:16" ht="19.5" customHeight="1" x14ac:dyDescent="0.15">
      <c r="A15" s="38"/>
      <c r="B15" s="14"/>
      <c r="C15" s="14"/>
      <c r="D15" s="14"/>
      <c r="E15" s="14"/>
      <c r="F15" s="14"/>
      <c r="G15" s="14"/>
      <c r="H15" s="14"/>
      <c r="I15" s="14"/>
      <c r="J15" s="14"/>
      <c r="K15" s="19"/>
      <c r="L15" s="39">
        <f t="shared" si="0"/>
        <v>0</v>
      </c>
    </row>
    <row r="16" spans="1:16" ht="19.5" customHeight="1" x14ac:dyDescent="0.15">
      <c r="A16" s="38"/>
      <c r="B16" s="14"/>
      <c r="C16" s="14"/>
      <c r="D16" s="14"/>
      <c r="E16" s="14"/>
      <c r="F16" s="14"/>
      <c r="G16" s="14"/>
      <c r="H16" s="14"/>
      <c r="I16" s="14"/>
      <c r="J16" s="14"/>
      <c r="K16" s="19"/>
      <c r="L16" s="39">
        <f t="shared" si="0"/>
        <v>0</v>
      </c>
    </row>
    <row r="17" spans="1:12" ht="19.5" customHeight="1" x14ac:dyDescent="0.15">
      <c r="A17" s="38"/>
      <c r="B17" s="14"/>
      <c r="C17" s="14"/>
      <c r="D17" s="14"/>
      <c r="E17" s="14"/>
      <c r="F17" s="14"/>
      <c r="G17" s="14"/>
      <c r="H17" s="14"/>
      <c r="I17" s="14"/>
      <c r="J17" s="14"/>
      <c r="K17" s="19"/>
      <c r="L17" s="39">
        <f t="shared" si="0"/>
        <v>0</v>
      </c>
    </row>
    <row r="18" spans="1:12" ht="19.5" customHeight="1" x14ac:dyDescent="0.15">
      <c r="A18" s="38"/>
      <c r="B18" s="14"/>
      <c r="C18" s="14"/>
      <c r="D18" s="14"/>
      <c r="E18" s="14"/>
      <c r="F18" s="14"/>
      <c r="G18" s="14"/>
      <c r="H18" s="14"/>
      <c r="I18" s="14"/>
      <c r="J18" s="14"/>
      <c r="K18" s="19"/>
      <c r="L18" s="39">
        <f t="shared" si="0"/>
        <v>0</v>
      </c>
    </row>
    <row r="19" spans="1:12" ht="19.5" customHeight="1" x14ac:dyDescent="0.15">
      <c r="A19" s="38"/>
      <c r="B19" s="14"/>
      <c r="C19" s="14"/>
      <c r="D19" s="14"/>
      <c r="E19" s="14"/>
      <c r="F19" s="14"/>
      <c r="G19" s="14"/>
      <c r="H19" s="14"/>
      <c r="I19" s="14"/>
      <c r="J19" s="14"/>
      <c r="K19" s="19"/>
      <c r="L19" s="39">
        <f t="shared" si="0"/>
        <v>0</v>
      </c>
    </row>
    <row r="20" spans="1:12" ht="19.5" customHeight="1" x14ac:dyDescent="0.15">
      <c r="A20" s="38"/>
      <c r="B20" s="14"/>
      <c r="C20" s="14"/>
      <c r="D20" s="14"/>
      <c r="E20" s="14"/>
      <c r="F20" s="14"/>
      <c r="G20" s="14"/>
      <c r="H20" s="14"/>
      <c r="I20" s="14"/>
      <c r="J20" s="14"/>
      <c r="K20" s="19"/>
      <c r="L20" s="39">
        <f t="shared" si="0"/>
        <v>0</v>
      </c>
    </row>
    <row r="21" spans="1:12" ht="19.5" customHeight="1" x14ac:dyDescent="0.15">
      <c r="A21" s="38"/>
      <c r="B21" s="14"/>
      <c r="C21" s="14"/>
      <c r="D21" s="14"/>
      <c r="E21" s="14"/>
      <c r="F21" s="14"/>
      <c r="G21" s="14"/>
      <c r="H21" s="14"/>
      <c r="I21" s="14"/>
      <c r="J21" s="14"/>
      <c r="K21" s="19"/>
      <c r="L21" s="39">
        <f t="shared" si="0"/>
        <v>0</v>
      </c>
    </row>
    <row r="22" spans="1:12" ht="19.5" customHeight="1" x14ac:dyDescent="0.15">
      <c r="A22" s="35"/>
      <c r="B22" s="14"/>
      <c r="C22" s="14"/>
      <c r="D22" s="14"/>
      <c r="E22" s="14"/>
      <c r="F22" s="14"/>
      <c r="G22" s="14"/>
      <c r="H22" s="14"/>
      <c r="I22" s="14"/>
      <c r="J22" s="14"/>
      <c r="K22" s="19"/>
      <c r="L22" s="39">
        <f t="shared" si="0"/>
        <v>0</v>
      </c>
    </row>
    <row r="23" spans="1:12" ht="19.5" customHeight="1" x14ac:dyDescent="0.15">
      <c r="A23" s="35"/>
      <c r="B23" s="14"/>
      <c r="C23" s="14"/>
      <c r="D23" s="14"/>
      <c r="E23" s="14"/>
      <c r="F23" s="14"/>
      <c r="G23" s="14"/>
      <c r="H23" s="14"/>
      <c r="I23" s="14"/>
      <c r="J23" s="14"/>
      <c r="K23" s="19"/>
      <c r="L23" s="39">
        <f t="shared" si="0"/>
        <v>0</v>
      </c>
    </row>
    <row r="24" spans="1:12" ht="7.5" customHeight="1" x14ac:dyDescent="0.15">
      <c r="A24" s="22"/>
      <c r="B24" s="54"/>
      <c r="C24" s="54"/>
      <c r="D24" s="54"/>
      <c r="E24" s="54"/>
      <c r="F24" s="54"/>
      <c r="G24" s="54"/>
      <c r="H24" s="54"/>
      <c r="I24" s="54"/>
      <c r="J24" s="54"/>
      <c r="K24" s="54"/>
      <c r="L24" s="55"/>
    </row>
    <row r="25" spans="1:12" x14ac:dyDescent="0.15">
      <c r="A25" s="22" t="s">
        <v>58</v>
      </c>
      <c r="B25" s="22"/>
      <c r="C25" s="22"/>
      <c r="D25" s="57"/>
      <c r="E25" s="57"/>
      <c r="F25" s="22"/>
      <c r="G25" s="22"/>
      <c r="H25" s="57"/>
      <c r="I25" s="57"/>
      <c r="J25" s="57"/>
      <c r="K25" s="56"/>
      <c r="L25" s="56"/>
    </row>
    <row r="26" spans="1:12" x14ac:dyDescent="0.15">
      <c r="A26" s="56"/>
      <c r="B26" s="56"/>
      <c r="C26" s="56" t="s">
        <v>46</v>
      </c>
      <c r="D26" s="56"/>
      <c r="E26" s="56"/>
      <c r="F26" s="56"/>
      <c r="G26" s="56"/>
      <c r="H26" s="56"/>
      <c r="I26" s="56"/>
      <c r="J26" s="22"/>
      <c r="K26" s="33" t="s">
        <v>33</v>
      </c>
      <c r="L26" s="56"/>
    </row>
    <row r="27" spans="1:12" ht="5.25" customHeight="1" x14ac:dyDescent="0.15">
      <c r="A27" s="56"/>
      <c r="B27" s="56"/>
      <c r="C27" s="56"/>
      <c r="D27" s="56"/>
      <c r="E27" s="56"/>
      <c r="F27" s="56"/>
      <c r="G27" s="25"/>
      <c r="H27" s="22"/>
      <c r="I27" s="56"/>
      <c r="J27" s="56"/>
      <c r="K27" s="56"/>
      <c r="L27" s="56"/>
    </row>
    <row r="28" spans="1:12" ht="24" customHeight="1" x14ac:dyDescent="0.15">
      <c r="A28" s="56"/>
      <c r="B28" s="56"/>
      <c r="C28" s="56"/>
      <c r="D28" s="56"/>
      <c r="E28" s="56"/>
      <c r="F28" s="56"/>
      <c r="H28" s="22"/>
      <c r="I28" s="25" t="s">
        <v>34</v>
      </c>
      <c r="J28" s="56"/>
      <c r="K28" s="56"/>
      <c r="L28" s="56"/>
    </row>
    <row r="29" spans="1:12" ht="24" customHeight="1" x14ac:dyDescent="0.15">
      <c r="A29" s="56"/>
      <c r="B29" s="56"/>
      <c r="C29" s="56"/>
      <c r="D29" s="56"/>
      <c r="E29" s="56"/>
      <c r="F29" s="56"/>
      <c r="H29" s="22"/>
      <c r="I29" s="25" t="s">
        <v>35</v>
      </c>
      <c r="J29" s="56"/>
      <c r="K29" s="56"/>
      <c r="L29" s="56"/>
    </row>
  </sheetData>
  <mergeCells count="2">
    <mergeCell ref="B2:J2"/>
    <mergeCell ref="K3:L3"/>
  </mergeCells>
  <phoneticPr fontId="1"/>
  <dataValidations count="1">
    <dataValidation type="list" allowBlank="1" showInputMessage="1" showErrorMessage="1" sqref="K3:L3" xr:uid="{2B4CEF1A-CE0B-4088-905E-5526A8C0D452}">
      <formula1>$N$3:$N$7</formula1>
    </dataValidation>
  </dataValidations>
  <pageMargins left="0.70866141732283472" right="0.31496062992125984" top="0.15748031496062992" bottom="0.35433070866141736" header="0.31496062992125984" footer="0.31496062992125984"/>
  <pageSetup paperSize="9" scale="11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view="pageBreakPreview" zoomScaleNormal="100" zoomScaleSheetLayoutView="100" workbookViewId="0">
      <selection activeCell="D5" sqref="D5"/>
    </sheetView>
  </sheetViews>
  <sheetFormatPr defaultRowHeight="13.5" x14ac:dyDescent="0.15"/>
  <cols>
    <col min="1" max="1" width="1.625" customWidth="1"/>
    <col min="2" max="2" width="11.5" customWidth="1"/>
    <col min="3" max="3" width="9.25" customWidth="1"/>
    <col min="4" max="4" width="16" style="10" customWidth="1"/>
    <col min="5" max="5" width="8.125" style="10" customWidth="1"/>
    <col min="6" max="6" width="11.5" customWidth="1"/>
    <col min="7" max="7" width="9.25" customWidth="1"/>
    <col min="8" max="8" width="16" customWidth="1"/>
    <col min="9" max="9" width="14.5" style="10" customWidth="1"/>
  </cols>
  <sheetData>
    <row r="1" spans="2:10" x14ac:dyDescent="0.15">
      <c r="B1" s="22"/>
      <c r="C1" s="22"/>
      <c r="D1" s="23"/>
      <c r="E1" s="23"/>
      <c r="F1" s="22"/>
      <c r="G1" s="22"/>
      <c r="H1" s="22"/>
    </row>
    <row r="2" spans="2:10" ht="24" customHeight="1" x14ac:dyDescent="0.15">
      <c r="B2" s="59" t="s">
        <v>60</v>
      </c>
      <c r="C2" s="22"/>
      <c r="D2" s="23"/>
      <c r="E2" s="23"/>
      <c r="F2" s="22"/>
      <c r="G2" s="22"/>
      <c r="H2" s="22"/>
    </row>
    <row r="3" spans="2:10" ht="27.75" customHeight="1" x14ac:dyDescent="0.15">
      <c r="B3" s="77" t="s">
        <v>62</v>
      </c>
      <c r="C3" s="78"/>
      <c r="D3" s="78"/>
      <c r="E3" s="78"/>
      <c r="F3" s="78"/>
      <c r="G3" s="78"/>
      <c r="H3" s="78"/>
    </row>
    <row r="4" spans="2:10" ht="9" customHeight="1" x14ac:dyDescent="0.15">
      <c r="B4" s="24"/>
      <c r="C4" s="24"/>
      <c r="D4" s="23"/>
      <c r="E4" s="23"/>
      <c r="F4" s="24"/>
      <c r="G4" s="24"/>
      <c r="H4" s="22"/>
    </row>
    <row r="5" spans="2:10" ht="19.5" customHeight="1" x14ac:dyDescent="0.15">
      <c r="B5" s="22"/>
      <c r="C5" s="22"/>
      <c r="D5" s="23"/>
      <c r="E5" s="23"/>
      <c r="F5" s="25" t="s">
        <v>40</v>
      </c>
      <c r="G5" s="79" t="s">
        <v>23</v>
      </c>
      <c r="H5" s="80"/>
      <c r="J5" s="18" t="s">
        <v>23</v>
      </c>
    </row>
    <row r="6" spans="2:10" ht="19.5" customHeight="1" x14ac:dyDescent="0.15">
      <c r="B6" s="22"/>
      <c r="C6" s="22"/>
      <c r="D6" s="23"/>
      <c r="E6" s="23"/>
      <c r="F6" s="25" t="s">
        <v>28</v>
      </c>
      <c r="G6" s="79" t="s">
        <v>59</v>
      </c>
      <c r="H6" s="80"/>
      <c r="J6" s="18" t="s">
        <v>47</v>
      </c>
    </row>
    <row r="7" spans="2:10" ht="19.5" customHeight="1" x14ac:dyDescent="0.15">
      <c r="B7" s="22"/>
      <c r="C7" s="22"/>
      <c r="D7" s="23"/>
      <c r="E7" s="23"/>
      <c r="F7" s="22"/>
      <c r="G7" s="22"/>
      <c r="H7" s="22"/>
      <c r="J7" s="18" t="s">
        <v>24</v>
      </c>
    </row>
    <row r="8" spans="2:10" ht="24" customHeight="1" x14ac:dyDescent="0.15">
      <c r="B8" s="26" t="s">
        <v>29</v>
      </c>
      <c r="C8" s="26" t="s">
        <v>30</v>
      </c>
      <c r="D8" s="27" t="s">
        <v>31</v>
      </c>
      <c r="E8" s="28"/>
      <c r="F8" s="26" t="s">
        <v>29</v>
      </c>
      <c r="G8" s="26" t="s">
        <v>30</v>
      </c>
      <c r="H8" s="29" t="s">
        <v>31</v>
      </c>
      <c r="J8" s="18" t="s">
        <v>25</v>
      </c>
    </row>
    <row r="9" spans="2:10" s="11" customFormat="1" ht="24" customHeight="1" x14ac:dyDescent="0.15">
      <c r="B9" s="58">
        <v>45529</v>
      </c>
      <c r="C9" s="49">
        <v>6.25E-2</v>
      </c>
      <c r="D9" s="52">
        <v>5000</v>
      </c>
      <c r="E9" s="31"/>
      <c r="F9" s="30"/>
      <c r="G9" s="51"/>
      <c r="H9" s="53"/>
      <c r="J9" s="18" t="s">
        <v>26</v>
      </c>
    </row>
    <row r="10" spans="2:10" ht="24" customHeight="1" x14ac:dyDescent="0.15">
      <c r="B10" s="58">
        <v>45543</v>
      </c>
      <c r="C10" s="49">
        <v>8.3333333333333329E-2</v>
      </c>
      <c r="D10" s="52">
        <v>5000</v>
      </c>
      <c r="E10" s="31"/>
      <c r="F10" s="30"/>
      <c r="G10" s="50"/>
      <c r="H10" s="53"/>
      <c r="I10"/>
    </row>
    <row r="11" spans="2:10" ht="24" customHeight="1" x14ac:dyDescent="0.15">
      <c r="B11" s="58">
        <v>45556</v>
      </c>
      <c r="C11" s="49">
        <v>8.3333333333333329E-2</v>
      </c>
      <c r="D11" s="52">
        <v>5000</v>
      </c>
      <c r="E11" s="31"/>
      <c r="F11" s="30"/>
      <c r="G11" s="50"/>
      <c r="H11" s="53"/>
      <c r="I11"/>
    </row>
    <row r="12" spans="2:10" ht="24" customHeight="1" x14ac:dyDescent="0.15">
      <c r="B12" s="58">
        <v>45577</v>
      </c>
      <c r="C12" s="49">
        <v>0.10416666666666667</v>
      </c>
      <c r="D12" s="52">
        <v>5000</v>
      </c>
      <c r="E12" s="31"/>
      <c r="F12" s="30"/>
      <c r="G12" s="50"/>
      <c r="H12" s="53"/>
      <c r="I12"/>
    </row>
    <row r="13" spans="2:10" ht="24" customHeight="1" x14ac:dyDescent="0.15">
      <c r="B13" s="48"/>
      <c r="C13" s="49"/>
      <c r="D13" s="52"/>
      <c r="E13" s="31"/>
      <c r="F13" s="30"/>
      <c r="G13" s="50"/>
      <c r="H13" s="53"/>
      <c r="I13"/>
    </row>
    <row r="14" spans="2:10" ht="24" customHeight="1" x14ac:dyDescent="0.15">
      <c r="B14" s="48"/>
      <c r="C14" s="49"/>
      <c r="D14" s="52"/>
      <c r="E14" s="31"/>
      <c r="F14" s="30"/>
      <c r="G14" s="50"/>
      <c r="H14" s="53"/>
      <c r="I14"/>
    </row>
    <row r="15" spans="2:10" ht="24" customHeight="1" x14ac:dyDescent="0.15">
      <c r="B15" s="48"/>
      <c r="C15" s="49"/>
      <c r="D15" s="52"/>
      <c r="E15" s="31"/>
      <c r="F15" s="30"/>
      <c r="G15" s="50"/>
      <c r="H15" s="53"/>
      <c r="I15"/>
    </row>
    <row r="16" spans="2:10" ht="24" customHeight="1" x14ac:dyDescent="0.15">
      <c r="B16" s="30"/>
      <c r="C16" s="50"/>
      <c r="D16" s="52"/>
      <c r="E16" s="31"/>
      <c r="F16" s="30"/>
      <c r="G16" s="50"/>
      <c r="H16" s="53"/>
      <c r="I16"/>
    </row>
    <row r="17" spans="2:9" ht="24" customHeight="1" x14ac:dyDescent="0.15">
      <c r="B17" s="32"/>
      <c r="C17" s="26"/>
      <c r="D17" s="52"/>
      <c r="E17" s="31"/>
      <c r="F17" s="32"/>
      <c r="G17" s="26"/>
      <c r="H17" s="53"/>
      <c r="I17"/>
    </row>
    <row r="18" spans="2:9" ht="24" customHeight="1" x14ac:dyDescent="0.15">
      <c r="B18" s="32"/>
      <c r="C18" s="26"/>
      <c r="D18" s="52"/>
      <c r="E18" s="31"/>
      <c r="F18" s="32"/>
      <c r="G18" s="26"/>
      <c r="H18" s="53"/>
      <c r="I18"/>
    </row>
    <row r="19" spans="2:9" ht="24" customHeight="1" x14ac:dyDescent="0.15">
      <c r="B19" s="32"/>
      <c r="C19" s="26"/>
      <c r="D19" s="52"/>
      <c r="E19" s="31"/>
      <c r="F19" s="26" t="s">
        <v>41</v>
      </c>
      <c r="G19" s="26"/>
      <c r="H19" s="53">
        <f>SUM(D9:D19,H9:H18)</f>
        <v>20000</v>
      </c>
      <c r="I19"/>
    </row>
    <row r="20" spans="2:9" ht="24" customHeight="1" x14ac:dyDescent="0.15">
      <c r="B20" s="22"/>
      <c r="C20" s="22"/>
      <c r="D20" s="23"/>
      <c r="E20" s="23"/>
      <c r="F20" s="22"/>
      <c r="G20" s="22"/>
      <c r="H20" s="22"/>
      <c r="I20"/>
    </row>
    <row r="21" spans="2:9" x14ac:dyDescent="0.15">
      <c r="B21" s="22"/>
      <c r="C21" s="22" t="s">
        <v>32</v>
      </c>
      <c r="D21" s="22"/>
      <c r="E21" s="22"/>
      <c r="F21" s="22"/>
      <c r="G21" s="22"/>
      <c r="H21" s="23"/>
    </row>
    <row r="22" spans="2:9" x14ac:dyDescent="0.15">
      <c r="B22" s="22"/>
      <c r="C22" s="22" t="s">
        <v>58</v>
      </c>
      <c r="D22" s="22"/>
      <c r="E22" s="22"/>
      <c r="F22" s="22"/>
      <c r="G22" s="22"/>
      <c r="H22" s="23"/>
    </row>
    <row r="23" spans="2:9" x14ac:dyDescent="0.15">
      <c r="B23" s="22"/>
      <c r="C23" s="22"/>
      <c r="D23" s="22"/>
      <c r="E23" s="22"/>
      <c r="F23" s="22"/>
      <c r="G23" s="22"/>
      <c r="H23" s="23"/>
    </row>
    <row r="24" spans="2:9" x14ac:dyDescent="0.15">
      <c r="B24" s="22"/>
      <c r="C24" s="22"/>
      <c r="D24" s="56" t="s">
        <v>46</v>
      </c>
      <c r="E24" s="22"/>
      <c r="F24" s="22"/>
      <c r="G24" s="22"/>
      <c r="H24" s="23"/>
    </row>
    <row r="25" spans="2:9" x14ac:dyDescent="0.15">
      <c r="B25" s="22"/>
      <c r="C25" s="22"/>
      <c r="D25" s="23"/>
      <c r="E25" s="22"/>
      <c r="H25" s="22"/>
    </row>
    <row r="26" spans="2:9" x14ac:dyDescent="0.15">
      <c r="B26" s="22"/>
      <c r="C26" s="22"/>
      <c r="D26" s="23"/>
      <c r="E26" s="22"/>
      <c r="F26" s="22"/>
      <c r="G26" s="33" t="s">
        <v>33</v>
      </c>
      <c r="H26" s="23"/>
    </row>
    <row r="27" spans="2:9" ht="36" customHeight="1" x14ac:dyDescent="0.15">
      <c r="B27" s="22"/>
      <c r="C27" s="22"/>
      <c r="D27" s="23"/>
      <c r="E27" s="22"/>
      <c r="F27" s="25" t="s">
        <v>34</v>
      </c>
      <c r="G27" s="22"/>
      <c r="H27" s="23"/>
    </row>
    <row r="28" spans="2:9" ht="36" customHeight="1" x14ac:dyDescent="0.15">
      <c r="B28" s="22"/>
      <c r="C28" s="22"/>
      <c r="D28" s="23"/>
      <c r="E28" s="22"/>
      <c r="F28" s="25" t="s">
        <v>35</v>
      </c>
      <c r="G28" s="22"/>
      <c r="H28" s="23"/>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$J$5:$J$9</formula1>
    </dataValidation>
  </dataValidations>
  <printOptions horizontalCentered="1" verticalCentered="1"/>
  <pageMargins left="0" right="0" top="0.74803149606299213" bottom="0.74803149606299213" header="0.31496062992125984" footer="0.31496062992125984"/>
  <pageSetup paperSize="9" scale="11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活動記録</vt:lpstr>
      <vt:lpstr>日当一覧表</vt:lpstr>
      <vt:lpstr>日当受領書</vt:lpstr>
      <vt:lpstr>日当受領書2</vt:lpstr>
      <vt:lpstr>Sheet2</vt:lpstr>
      <vt:lpstr>Sheet3</vt:lpstr>
      <vt:lpstr>活動記録!Print_Area</vt:lpstr>
      <vt:lpstr>日当一覧表!Print_Area</vt:lpstr>
      <vt:lpstr>日当受領書!Print_Area</vt:lpstr>
      <vt:lpstr>日当受領書2!Print_Area</vt:lpstr>
      <vt:lpstr>活動記録!Print_Titles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道男 伊藤</cp:lastModifiedBy>
  <cp:lastPrinted>2024-10-28T06:16:34Z</cp:lastPrinted>
  <dcterms:created xsi:type="dcterms:W3CDTF">2016-02-24T21:39:40Z</dcterms:created>
  <dcterms:modified xsi:type="dcterms:W3CDTF">2024-10-28T06:46:34Z</dcterms:modified>
</cp:coreProperties>
</file>