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53.100\share\◆50   森林山村多面的\◆R6年度森林山村多面的交付金\50 HP更新依頼\実施状況報告時の提出書類（更新用）\"/>
    </mc:Choice>
  </mc:AlternateContent>
  <xr:revisionPtr revIDLastSave="0" documentId="13_ncr:1_{A2E88DCE-147F-4123-9F8F-DF01AF5605E0}" xr6:coauthVersionLast="47" xr6:coauthVersionMax="47" xr10:uidLastSave="{00000000-0000-0000-0000-000000000000}"/>
  <bookViews>
    <workbookView xWindow="-120" yWindow="-120" windowWidth="20730" windowHeight="11160" xr2:uid="{A2481CFC-5D52-47F6-8B9C-43401D456A4E}"/>
  </bookViews>
  <sheets>
    <sheet name="エリア１報告書" sheetId="2" r:id="rId1"/>
    <sheet name="竹炭量算出の根拠" sheetId="10" r:id="rId2"/>
  </sheets>
  <definedNames>
    <definedName name="_xlnm.Print_Area" localSheetId="0">エリア１報告書!$A$1:$D$37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0" l="1"/>
  <c r="G15" i="10"/>
  <c r="B5" i="10"/>
  <c r="B7" i="10" s="1"/>
  <c r="B9" i="10" s="1"/>
  <c r="B10" i="10" s="1"/>
</calcChain>
</file>

<file path=xl/sharedStrings.xml><?xml version="1.0" encoding="utf-8"?>
<sst xmlns="http://schemas.openxmlformats.org/spreadsheetml/2006/main" count="63" uniqueCount="51">
  <si>
    <t>１　活動の目標</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</si>
  <si>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</si>
  <si>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</si>
  <si>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</si>
  <si>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</si>
  <si>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</si>
  <si>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</si>
  <si>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エリア１</t>
    <phoneticPr fontId="1"/>
  </si>
  <si>
    <t>活動の実施状況を記載</t>
    <rPh sb="0" eb="2">
      <t>カツドウ</t>
    </rPh>
    <rPh sb="3" eb="5">
      <t>ジッシ</t>
    </rPh>
    <phoneticPr fontId="1"/>
  </si>
  <si>
    <t>活動の目標</t>
    <rPh sb="0" eb="2">
      <t>カツドウ</t>
    </rPh>
    <rPh sb="3" eb="5">
      <t>モクヒョウ</t>
    </rPh>
    <phoneticPr fontId="1"/>
  </si>
  <si>
    <t>今年は不作だったので、今後は肥料の施用も検討する。</t>
    <rPh sb="0" eb="2">
      <t>コトシ</t>
    </rPh>
    <rPh sb="3" eb="5">
      <t>フサク</t>
    </rPh>
    <rPh sb="11" eb="13">
      <t>コンゴ</t>
    </rPh>
    <rPh sb="14" eb="16">
      <t>ヒリョウ</t>
    </rPh>
    <rPh sb="17" eb="19">
      <t>セヨウ</t>
    </rPh>
    <rPh sb="20" eb="22">
      <t>ケントウ</t>
    </rPh>
    <phoneticPr fontId="1"/>
  </si>
  <si>
    <t>伐竹の目標値</t>
    <rPh sb="0" eb="2">
      <t>バッチク</t>
    </rPh>
    <rPh sb="3" eb="6">
      <t>モクヒョウチ</t>
    </rPh>
    <phoneticPr fontId="1"/>
  </si>
  <si>
    <t>標準地データ</t>
    <rPh sb="0" eb="3">
      <t>ヒョウジュンチ</t>
    </rPh>
    <phoneticPr fontId="1"/>
  </si>
  <si>
    <t>NO</t>
    <phoneticPr fontId="1"/>
  </si>
  <si>
    <t>胸高直径</t>
    <rPh sb="0" eb="2">
      <t>キョウコウ</t>
    </rPh>
    <rPh sb="2" eb="4">
      <t>チョッケイ</t>
    </rPh>
    <phoneticPr fontId="1"/>
  </si>
  <si>
    <t>竹高</t>
    <rPh sb="0" eb="1">
      <t>チク</t>
    </rPh>
    <rPh sb="1" eb="2">
      <t>コウ</t>
    </rPh>
    <phoneticPr fontId="1"/>
  </si>
  <si>
    <t>標準地面積</t>
    <rPh sb="0" eb="3">
      <t>ヒョウジュンチ</t>
    </rPh>
    <rPh sb="3" eb="5">
      <t>メンセキ</t>
    </rPh>
    <phoneticPr fontId="1"/>
  </si>
  <si>
    <t>ｍ２</t>
    <phoneticPr fontId="1"/>
  </si>
  <si>
    <t>cm</t>
    <phoneticPr fontId="1"/>
  </si>
  <si>
    <t>ｍ</t>
    <phoneticPr fontId="1"/>
  </si>
  <si>
    <t>標準地立竹本数</t>
    <rPh sb="0" eb="3">
      <t>ヒョウジュンチ</t>
    </rPh>
    <rPh sb="3" eb="5">
      <t>リュウチク</t>
    </rPh>
    <rPh sb="5" eb="7">
      <t>ホンスウ</t>
    </rPh>
    <phoneticPr fontId="1"/>
  </si>
  <si>
    <t>本</t>
    <rPh sb="0" eb="1">
      <t>ホン</t>
    </rPh>
    <phoneticPr fontId="1"/>
  </si>
  <si>
    <t>立竹密度</t>
    <rPh sb="0" eb="2">
      <t>リュウチク</t>
    </rPh>
    <rPh sb="2" eb="4">
      <t>ミツド</t>
    </rPh>
    <phoneticPr fontId="1"/>
  </si>
  <si>
    <t>本/ha</t>
    <rPh sb="0" eb="1">
      <t>ホン</t>
    </rPh>
    <phoneticPr fontId="1"/>
  </si>
  <si>
    <t>活動地面積</t>
    <rPh sb="0" eb="3">
      <t>カツドウチ</t>
    </rPh>
    <rPh sb="3" eb="5">
      <t>メンセキ</t>
    </rPh>
    <phoneticPr fontId="1"/>
  </si>
  <si>
    <t>ha</t>
    <phoneticPr fontId="1"/>
  </si>
  <si>
    <t>活動地立竹数</t>
    <rPh sb="0" eb="3">
      <t>カツドウチ</t>
    </rPh>
    <rPh sb="3" eb="5">
      <t>リュウチク</t>
    </rPh>
    <rPh sb="5" eb="6">
      <t>スウ</t>
    </rPh>
    <phoneticPr fontId="1"/>
  </si>
  <si>
    <t>伐竹率</t>
    <rPh sb="0" eb="2">
      <t>バッチク</t>
    </rPh>
    <rPh sb="2" eb="3">
      <t>リツ</t>
    </rPh>
    <phoneticPr fontId="1"/>
  </si>
  <si>
    <t>％</t>
    <phoneticPr fontId="1"/>
  </si>
  <si>
    <t>3年間での伐竹本数</t>
    <rPh sb="1" eb="3">
      <t>ネンカン</t>
    </rPh>
    <rPh sb="5" eb="7">
      <t>バッチク</t>
    </rPh>
    <rPh sb="7" eb="9">
      <t>ホンスウ</t>
    </rPh>
    <phoneticPr fontId="1"/>
  </si>
  <si>
    <t>年間伐竹本数</t>
    <rPh sb="0" eb="2">
      <t>ネンカン</t>
    </rPh>
    <rPh sb="2" eb="4">
      <t>バッチク</t>
    </rPh>
    <rPh sb="4" eb="6">
      <t>ホンスウ</t>
    </rPh>
    <phoneticPr fontId="1"/>
  </si>
  <si>
    <t>実績から1本あたり5.6ℓの炭が生産できる</t>
    <rPh sb="0" eb="2">
      <t>ジッセキ</t>
    </rPh>
    <rPh sb="5" eb="6">
      <t>ホン</t>
    </rPh>
    <rPh sb="14" eb="15">
      <t>スミ</t>
    </rPh>
    <rPh sb="16" eb="18">
      <t>セイサン</t>
    </rPh>
    <phoneticPr fontId="1"/>
  </si>
  <si>
    <t>平均</t>
    <rPh sb="0" eb="2">
      <t>ヘイキン</t>
    </rPh>
    <phoneticPr fontId="1"/>
  </si>
  <si>
    <t>5.6ℓ/本✕110本≒600ℓ</t>
    <rPh sb="5" eb="6">
      <t>ホン</t>
    </rPh>
    <rPh sb="10" eb="11">
      <t>ホン</t>
    </rPh>
    <phoneticPr fontId="1"/>
  </si>
  <si>
    <t>毎年600ℓの炭を生産</t>
    <rPh sb="0" eb="2">
      <t>マイトシ</t>
    </rPh>
    <rPh sb="7" eb="8">
      <t>スミ</t>
    </rPh>
    <rPh sb="9" eb="11">
      <t>セイサン</t>
    </rPh>
    <phoneticPr fontId="1"/>
  </si>
  <si>
    <t>モニタリング調査方法
生産した竹炭の測定</t>
    <rPh sb="11" eb="13">
      <t>セイサン</t>
    </rPh>
    <rPh sb="15" eb="16">
      <t>タケ</t>
    </rPh>
    <rPh sb="16" eb="17">
      <t>スミ</t>
    </rPh>
    <rPh sb="18" eb="20">
      <t>ソクテイ</t>
    </rPh>
    <phoneticPr fontId="1"/>
  </si>
  <si>
    <t>600ℓの竹炭の生産</t>
    <rPh sb="5" eb="7">
      <t>タケスミ</t>
    </rPh>
    <rPh sb="8" eb="10">
      <t>セイサン</t>
    </rPh>
    <phoneticPr fontId="1"/>
  </si>
  <si>
    <t>概ね100％（560ℓ）</t>
    <rPh sb="0" eb="1">
      <t>オオム</t>
    </rPh>
    <phoneticPr fontId="1"/>
  </si>
  <si>
    <t>目標
会員及び所有者等の畑や花壇などでの活用に資するため、3年間で1800ℓの竹炭を生産する。</t>
    <rPh sb="14" eb="16">
      <t>カダン</t>
    </rPh>
    <rPh sb="39" eb="40">
      <t>タケ</t>
    </rPh>
    <rPh sb="40" eb="41">
      <t>スミ</t>
    </rPh>
    <rPh sb="42" eb="44">
      <t>セイサン</t>
    </rPh>
    <phoneticPr fontId="1"/>
  </si>
  <si>
    <t>令和○年度　モニタリング結果報告書</t>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</si>
  <si>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</si>
  <si>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</si>
  <si>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</si>
  <si>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森林資源利用</t>
    <rPh sb="0" eb="2">
      <t>シンリン</t>
    </rPh>
    <rPh sb="2" eb="4">
      <t>シゲン</t>
    </rPh>
    <rPh sb="4" eb="6">
      <t>リヨウ</t>
    </rPh>
    <phoneticPr fontId="1"/>
  </si>
  <si>
    <t>２　活動実施前の標準地の状況（令和〇年度）</t>
    <phoneticPr fontId="1"/>
  </si>
  <si>
    <t>標準地の状況を記載</t>
  </si>
  <si>
    <t>３　１年目の活動の実施状況（令和○年度）</t>
    <rPh sb="3" eb="5">
      <t>ネンメ</t>
    </rPh>
    <rPh sb="9" eb="11">
      <t>ジッシ</t>
    </rPh>
    <phoneticPr fontId="1"/>
  </si>
  <si>
    <t>４　２年目の活動の実施状況（令和○年度）</t>
    <rPh sb="3" eb="5">
      <t>ネンメ</t>
    </rPh>
    <rPh sb="9" eb="11">
      <t>ジッシ</t>
    </rPh>
    <phoneticPr fontId="1"/>
  </si>
  <si>
    <t>５　３年目の活動の実施状況（令和○年度）</t>
    <rPh sb="3" eb="5">
      <t>ネンメ</t>
    </rPh>
    <rPh sb="9" eb="11">
      <t>ジッシ</t>
    </rPh>
    <phoneticPr fontId="1"/>
  </si>
  <si>
    <t>長らく手入れがされておらず、高密度のモウソウ竹林</t>
    <rPh sb="0" eb="1">
      <t>ナガ</t>
    </rPh>
    <rPh sb="3" eb="5">
      <t>テイ</t>
    </rPh>
    <rPh sb="14" eb="17">
      <t>コウミツド</t>
    </rPh>
    <rPh sb="22" eb="24">
      <t>チクリン</t>
    </rPh>
    <phoneticPr fontId="1"/>
  </si>
  <si>
    <t>左記の説明内容に合致した写真</t>
    <rPh sb="0" eb="2">
      <t>サキ</t>
    </rPh>
    <rPh sb="3" eb="5">
      <t>セツメイ</t>
    </rPh>
    <rPh sb="5" eb="7">
      <t>ナイヨウ</t>
    </rPh>
    <rPh sb="8" eb="10">
      <t>ガッチ</t>
    </rPh>
    <rPh sb="12" eb="14">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</si>
</sst>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1"/>
      <color theme="1"/>
      <name val="ＭＳ Ｐゴシック"/>
      <family val="3"/>
      <charset val="128"/>
    </font>
    <font>
      <sz val="16"/>
      <color theme="1"/>
      <name val="游ゴシック"/>
      <family val="2"/>
      <charset val="128"/>
      <scheme val="minor"/>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0" fontId="2" fillId="2" borderId="0" xfId="0" applyFont="1" applyFill="1" applyAlignment="1">
      <alignment horizontal="left" vertical="top" wrapText="1"/>
    </xf>
    <xf numFmtId="0" fontId="0" fillId="2" borderId="0" xfId="0" applyFill="1">
      <alignment vertical="center"/>
    </xf>
    <xf numFmtId="0" fontId="7" fillId="2" borderId="2" xfId="0" applyFont="1" applyFill="1" applyBorder="1" applyAlignment="1">
      <alignment horizontal="left" vertical="center" wrapText="1"/>
    </xf>
    <xf numFmtId="0" fontId="4"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18</xdr:row>
      <xdr:rowOff>180975</xdr:rowOff>
    </xdr:from>
    <xdr:to>
      <xdr:col>3</xdr:col>
      <xdr:colOff>2009775</xdr:colOff>
      <xdr:row>18</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生産した竹炭のわかる写真</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（例えば、</a:t>
          </a:r>
          <a:r>
            <a:rPr kumimoji="1" lang="en-US" altLang="ja-JP" sz="1100">
              <a:latin typeface="ＭＳ 明朝" panose="02020609040205080304" pitchFamily="17" charset="-128"/>
              <a:ea typeface="ＭＳ 明朝" panose="02020609040205080304" pitchFamily="17" charset="-128"/>
            </a:rPr>
            <a:t>30ℓ</a:t>
          </a:r>
          <a:r>
            <a:rPr kumimoji="1" lang="ja-JP" altLang="en-US" sz="1100">
              <a:latin typeface="ＭＳ 明朝" panose="02020609040205080304" pitchFamily="17" charset="-128"/>
              <a:ea typeface="ＭＳ 明朝" panose="02020609040205080304" pitchFamily="17" charset="-128"/>
            </a:rPr>
            <a:t>入りの袋を並べた写真と袋が</a:t>
          </a:r>
          <a:r>
            <a:rPr kumimoji="1" lang="en-US" altLang="ja-JP" sz="1100">
              <a:latin typeface="ＭＳ 明朝" panose="02020609040205080304" pitchFamily="17" charset="-128"/>
              <a:ea typeface="ＭＳ 明朝" panose="02020609040205080304" pitchFamily="17" charset="-128"/>
            </a:rPr>
            <a:t>30ℓ</a:t>
          </a:r>
          <a:r>
            <a:rPr kumimoji="1" lang="ja-JP" altLang="en-US" sz="1100">
              <a:latin typeface="ＭＳ 明朝" panose="02020609040205080304" pitchFamily="17" charset="-128"/>
              <a:ea typeface="ＭＳ 明朝" panose="02020609040205080304" pitchFamily="17" charset="-128"/>
            </a:rPr>
            <a:t>とわかる写真）</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xdr:col>
      <xdr:colOff>276225</xdr:colOff>
      <xdr:row>19</xdr:row>
      <xdr:rowOff>123825</xdr:rowOff>
    </xdr:from>
    <xdr:to>
      <xdr:col>3</xdr:col>
      <xdr:colOff>2028825</xdr:colOff>
      <xdr:row>19</xdr:row>
      <xdr:rowOff>2009775</xdr:rowOff>
    </xdr:to>
    <xdr:sp macro="" textlink="">
      <xdr:nvSpPr>
        <xdr:cNvPr id="3" name="テキスト ボックス 2">
          <a:extLst>
            <a:ext uri="{FF2B5EF4-FFF2-40B4-BE49-F238E27FC236}">
              <a16:creationId xmlns:a16="http://schemas.microsoft.com/office/drawing/2014/main" id="{29D9B529-7388-49FC-9739-A885524E79FB}"/>
            </a:ext>
          </a:extLst>
        </xdr:cNvPr>
        <xdr:cNvSpPr txBox="1"/>
      </xdr:nvSpPr>
      <xdr:spPr>
        <a:xfrm>
          <a:off x="1152525" y="626745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例えば、</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枚の写真から袋に竹炭</a:t>
          </a:r>
          <a:r>
            <a:rPr kumimoji="1" lang="en-US" altLang="ja-JP" sz="1100">
              <a:latin typeface="ＭＳ 明朝" panose="02020609040205080304" pitchFamily="17" charset="-128"/>
              <a:ea typeface="ＭＳ 明朝" panose="02020609040205080304" pitchFamily="17" charset="-128"/>
            </a:rPr>
            <a:t>30ℓ</a:t>
          </a:r>
          <a:r>
            <a:rPr kumimoji="1" lang="ja-JP" altLang="en-US" sz="1100">
              <a:latin typeface="ＭＳ 明朝" panose="02020609040205080304" pitchFamily="17" charset="-128"/>
              <a:ea typeface="ＭＳ 明朝" panose="02020609040205080304" pitchFamily="17" charset="-128"/>
            </a:rPr>
            <a:t>入ることを説明する。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何枚かの写真で目標量に相当する袋があることを説明する。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7"/>
  <sheetViews>
    <sheetView tabSelected="1" view="pageBreakPreview" topLeftCell="A6" zoomScaleNormal="100" zoomScaleSheetLayoutView="100" workbookViewId="0">
      <selection activeCell="F12" sqref="F12"/>
    </sheetView>
  </sheetViews>
  <sheetFormatPr defaultRowHeight="18.75" x14ac:dyDescent="0.4"/>
  <cols>
    <col min="1" max="1" width="11.5" style="1" customWidth="1"/>
    <col min="2" max="2" width="28.375" style="1" customWidth="1"/>
    <col min="3" max="3" width="10" style="1" customWidth="1"/>
    <col min="4" max="4" width="30" style="1" customWidth="1"/>
  </cols>
  <sheetData>
    <row r="1" spans="1:6" ht="25.5" x14ac:dyDescent="0.4">
      <c r="A1" s="21" t="s">
        <v>39</v>
      </c>
      <c r="B1" s="22"/>
      <c r="C1" s="22"/>
      <c r="D1" s="23"/>
    </row>
    <row r="2" spans="1:6" x14ac:dyDescent="0.4">
      <c r="A2" s="3"/>
      <c r="B2" s="2"/>
      <c r="C2" s="2"/>
      <c r="D2" s="2"/>
    </row>
    <row r="3" spans="1:6" x14ac:dyDescent="0.4">
      <c r="A3" s="3" t="s">
        <v>0</v>
      </c>
      <c r="B3" s="2"/>
      <c r="C3" s="2"/>
      <c r="D3" s="2"/>
    </row>
    <row r="4" spans="1:6" ht="7.5" customHeight="1" x14ac:dyDescent="0.4">
      <c r="A4" s="3"/>
      <c r="B4" s="2"/>
      <c r="C4" s="2"/>
      <c r="D4" s="2"/>
    </row>
    <row r="5" spans="1:6" x14ac:dyDescent="0.4">
      <c r="A5" s="5" t="s">
        <v>5</v>
      </c>
      <c r="B5" s="10" t="s">
        <v>43</v>
      </c>
      <c r="C5" s="6" t="s">
        <v>6</v>
      </c>
      <c r="D5" s="7" t="s">
        <v>7</v>
      </c>
      <c r="F5" t="s">
        <v>40</v>
      </c>
    </row>
    <row r="6" spans="1:6" ht="63.6" customHeight="1" x14ac:dyDescent="0.4">
      <c r="A6" s="24" t="s">
        <v>38</v>
      </c>
      <c r="B6" s="25"/>
      <c r="C6" s="25"/>
      <c r="D6" s="26"/>
      <c r="F6" t="s">
        <v>41</v>
      </c>
    </row>
    <row r="7" spans="1:6" ht="39.6" customHeight="1" x14ac:dyDescent="0.4">
      <c r="A7" s="24" t="s">
        <v>35</v>
      </c>
      <c r="B7" s="25"/>
      <c r="C7" s="25"/>
      <c r="D7" s="26"/>
      <c r="F7" t="s">
        <v>42</v>
      </c>
    </row>
    <row r="8" spans="1:6" ht="21.75" customHeight="1" x14ac:dyDescent="0.4">
      <c r="A8" s="18"/>
      <c r="B8" s="2"/>
      <c r="C8" s="2"/>
    </row>
    <row r="9" spans="1:6" x14ac:dyDescent="0.4">
      <c r="A9" s="3" t="s">
        <v>44</v>
      </c>
      <c r="B9" s="19"/>
      <c r="C9" s="2"/>
      <c r="D9" s="2"/>
    </row>
    <row r="10" spans="1:6" ht="7.5" customHeight="1" x14ac:dyDescent="0.4">
      <c r="A10" s="3"/>
      <c r="B10" s="19"/>
      <c r="C10" s="2"/>
      <c r="D10" s="2"/>
    </row>
    <row r="11" spans="1:6" ht="7.5" customHeight="1" x14ac:dyDescent="0.4">
      <c r="A11" s="3"/>
      <c r="B11" s="19"/>
      <c r="C11" s="2"/>
      <c r="D11" s="2"/>
    </row>
    <row r="12" spans="1:6" ht="171" customHeight="1" x14ac:dyDescent="0.4">
      <c r="A12" s="4" t="s">
        <v>45</v>
      </c>
      <c r="B12" s="20" t="s">
        <v>49</v>
      </c>
      <c r="C12" s="8"/>
      <c r="D12" s="9" t="s">
        <v>50</v>
      </c>
      <c r="F12" t="s">
        <v>3</v>
      </c>
    </row>
    <row r="13" spans="1:6" x14ac:dyDescent="0.4">
      <c r="A13" s="3"/>
      <c r="B13" s="2"/>
      <c r="C13" s="2"/>
      <c r="D13" s="2"/>
      <c r="F13" t="s">
        <v>43</v>
      </c>
    </row>
    <row r="14" spans="1:6" x14ac:dyDescent="0.4">
      <c r="A14" s="3" t="s">
        <v>46</v>
      </c>
      <c r="B14" s="2"/>
      <c r="C14" s="2"/>
      <c r="D14" s="2"/>
    </row>
    <row r="15" spans="1:6" ht="7.5" customHeight="1" x14ac:dyDescent="0.4">
      <c r="A15" s="3"/>
      <c r="B15" s="2"/>
      <c r="C15" s="2"/>
      <c r="D15" s="2"/>
    </row>
    <row r="16" spans="1:6" x14ac:dyDescent="0.4">
      <c r="A16" s="13" t="s">
        <v>9</v>
      </c>
      <c r="B16" s="14" t="s">
        <v>36</v>
      </c>
      <c r="C16" s="11"/>
      <c r="D16" s="15"/>
      <c r="F16" t="s">
        <v>3</v>
      </c>
    </row>
    <row r="17" spans="1:4" x14ac:dyDescent="0.4">
      <c r="A17" s="4" t="s">
        <v>1</v>
      </c>
      <c r="B17" s="14" t="s">
        <v>37</v>
      </c>
      <c r="C17" s="11"/>
      <c r="D17" s="15"/>
    </row>
    <row r="18" spans="1:4" ht="45.75" customHeight="1" x14ac:dyDescent="0.4">
      <c r="A18" s="4" t="s">
        <v>2</v>
      </c>
      <c r="B18" s="30" t="s">
        <v>10</v>
      </c>
      <c r="C18" s="31"/>
      <c r="D18" s="32"/>
    </row>
    <row r="19" spans="1:4" ht="171" customHeight="1" x14ac:dyDescent="0.4">
      <c r="A19" s="28" t="s">
        <v>8</v>
      </c>
      <c r="B19" s="8"/>
      <c r="C19" s="12"/>
      <c r="D19" s="9"/>
    </row>
    <row r="20" spans="1:4" ht="171" customHeight="1" x14ac:dyDescent="0.4">
      <c r="A20" s="29"/>
      <c r="B20" s="8"/>
      <c r="C20" s="12"/>
      <c r="D20" s="9"/>
    </row>
    <row r="21" spans="1:4" x14ac:dyDescent="0.4">
      <c r="A21" s="3"/>
      <c r="B21" s="2"/>
      <c r="C21" s="2"/>
      <c r="D21" s="2"/>
    </row>
    <row r="22" spans="1:4" x14ac:dyDescent="0.4">
      <c r="A22" s="3" t="s">
        <v>47</v>
      </c>
      <c r="B22" s="2"/>
      <c r="C22" s="2"/>
      <c r="D22" s="2"/>
    </row>
    <row r="23" spans="1:4" ht="7.5" customHeight="1" x14ac:dyDescent="0.4">
      <c r="A23" s="3"/>
      <c r="B23" s="2"/>
      <c r="C23" s="2"/>
      <c r="D23" s="2"/>
    </row>
    <row r="24" spans="1:4" x14ac:dyDescent="0.4">
      <c r="A24" s="13" t="s">
        <v>9</v>
      </c>
      <c r="B24" s="14"/>
      <c r="C24" s="11"/>
      <c r="D24" s="15"/>
    </row>
    <row r="25" spans="1:4" x14ac:dyDescent="0.4">
      <c r="A25" s="4" t="s">
        <v>1</v>
      </c>
      <c r="B25" s="14"/>
      <c r="C25" s="11"/>
      <c r="D25" s="15"/>
    </row>
    <row r="26" spans="1:4" ht="45.75" customHeight="1" x14ac:dyDescent="0.4">
      <c r="A26" s="4" t="s">
        <v>2</v>
      </c>
      <c r="B26" s="14"/>
      <c r="C26" s="11"/>
      <c r="D26" s="15"/>
    </row>
    <row r="27" spans="1:4" ht="171" customHeight="1" x14ac:dyDescent="0.4">
      <c r="A27" s="28" t="s">
        <v>8</v>
      </c>
      <c r="B27" s="8"/>
      <c r="C27" s="12"/>
      <c r="D27" s="9"/>
    </row>
    <row r="28" spans="1:4" ht="171" customHeight="1" x14ac:dyDescent="0.4">
      <c r="A28" s="29"/>
      <c r="B28" s="8"/>
      <c r="C28" s="12"/>
      <c r="D28" s="9"/>
    </row>
    <row r="29" spans="1:4" x14ac:dyDescent="0.4">
      <c r="A29" s="3"/>
      <c r="B29" s="2"/>
      <c r="C29" s="2"/>
      <c r="D29" s="2"/>
    </row>
    <row r="30" spans="1:4" x14ac:dyDescent="0.4">
      <c r="A30" s="3" t="s">
        <v>48</v>
      </c>
      <c r="B30" s="2"/>
      <c r="C30" s="2"/>
      <c r="D30" s="2"/>
    </row>
    <row r="31" spans="1:4" ht="7.5" customHeight="1" x14ac:dyDescent="0.4">
      <c r="A31" s="3"/>
      <c r="B31" s="2"/>
      <c r="C31" s="2"/>
      <c r="D31" s="2"/>
    </row>
    <row r="32" spans="1:4" x14ac:dyDescent="0.4">
      <c r="A32" s="13" t="s">
        <v>9</v>
      </c>
      <c r="B32" s="14"/>
      <c r="C32" s="11"/>
      <c r="D32" s="15"/>
    </row>
    <row r="33" spans="1:4" x14ac:dyDescent="0.4">
      <c r="A33" s="4" t="s">
        <v>1</v>
      </c>
      <c r="B33" s="14"/>
      <c r="C33" s="11"/>
      <c r="D33" s="15"/>
    </row>
    <row r="34" spans="1:4" ht="171" customHeight="1" x14ac:dyDescent="0.4">
      <c r="A34" s="28" t="s">
        <v>8</v>
      </c>
      <c r="B34" s="8"/>
      <c r="C34" s="12"/>
      <c r="D34" s="9"/>
    </row>
    <row r="35" spans="1:4" ht="171" customHeight="1" x14ac:dyDescent="0.4">
      <c r="A35" s="29"/>
      <c r="B35" s="8"/>
      <c r="C35" s="12"/>
      <c r="D35" s="9"/>
    </row>
    <row r="36" spans="1:4" ht="18" customHeight="1" x14ac:dyDescent="0.4">
      <c r="A36" s="27" t="s">
        <v>4</v>
      </c>
      <c r="B36" s="27"/>
      <c r="C36" s="27"/>
      <c r="D36" s="27"/>
    </row>
    <row r="37" spans="1:4" x14ac:dyDescent="0.4">
      <c r="A37" s="27"/>
      <c r="B37" s="27"/>
      <c r="C37" s="27"/>
      <c r="D37" s="27"/>
    </row>
  </sheetData>
  <mergeCells count="8">
    <mergeCell ref="A1:D1"/>
    <mergeCell ref="A6:D6"/>
    <mergeCell ref="A7:D7"/>
    <mergeCell ref="A36:D37"/>
    <mergeCell ref="A19:A20"/>
    <mergeCell ref="A27:A28"/>
    <mergeCell ref="A34:A35"/>
    <mergeCell ref="B18:D18"/>
  </mergeCells>
  <phoneticPr fontId="1"/>
  <dataValidations count="1">
    <dataValidation type="list" allowBlank="1" showInputMessage="1" showErrorMessage="1" sqref="B5" xr:uid="{7144F2F2-A503-417B-B9FF-C523F8199967}">
      <formula1>$F$5:$F$13</formula1>
    </dataValidation>
  </dataValidations>
  <pageMargins left="0.7" right="0.7" top="0.75" bottom="0.75" header="0.3" footer="0.3"/>
  <pageSetup paperSize="9" orientation="portrait"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K16"/>
  <sheetViews>
    <sheetView workbookViewId="0">
      <selection activeCell="J16" sqref="J16"/>
    </sheetView>
  </sheetViews>
  <sheetFormatPr defaultRowHeight="18.75" x14ac:dyDescent="0.4"/>
  <cols>
    <col min="1" max="1" width="16.75" style="16" customWidth="1"/>
    <col min="2" max="2" width="9" style="16"/>
    <col min="3" max="3" width="7.125" style="16" customWidth="1"/>
    <col min="4" max="5" width="9" style="16"/>
    <col min="6" max="6" width="4.75" style="16" customWidth="1"/>
    <col min="7" max="11" width="9" style="16"/>
  </cols>
  <sheetData>
    <row r="1" spans="1:8" x14ac:dyDescent="0.4">
      <c r="A1" s="16" t="s">
        <v>11</v>
      </c>
      <c r="F1" s="16" t="s">
        <v>12</v>
      </c>
    </row>
    <row r="2" spans="1:8" x14ac:dyDescent="0.4">
      <c r="F2" s="16" t="s">
        <v>13</v>
      </c>
      <c r="G2" s="17" t="s">
        <v>14</v>
      </c>
      <c r="H2" s="17" t="s">
        <v>15</v>
      </c>
    </row>
    <row r="3" spans="1:8" x14ac:dyDescent="0.4">
      <c r="A3" s="16" t="s">
        <v>16</v>
      </c>
      <c r="B3" s="16">
        <v>25</v>
      </c>
      <c r="C3" s="16" t="s">
        <v>17</v>
      </c>
      <c r="G3" s="17" t="s">
        <v>18</v>
      </c>
      <c r="H3" s="17" t="s">
        <v>19</v>
      </c>
    </row>
    <row r="4" spans="1:8" x14ac:dyDescent="0.4">
      <c r="A4" s="16" t="s">
        <v>20</v>
      </c>
      <c r="B4" s="16">
        <v>11</v>
      </c>
      <c r="C4" s="16" t="s">
        <v>21</v>
      </c>
      <c r="F4" s="16">
        <v>1</v>
      </c>
      <c r="G4" s="16">
        <v>12</v>
      </c>
      <c r="H4" s="16">
        <v>13</v>
      </c>
    </row>
    <row r="5" spans="1:8" x14ac:dyDescent="0.4">
      <c r="A5" s="16" t="s">
        <v>22</v>
      </c>
      <c r="B5" s="16">
        <f>10000/B3*B4</f>
        <v>4400</v>
      </c>
      <c r="C5" s="16" t="s">
        <v>23</v>
      </c>
      <c r="F5" s="16">
        <v>2</v>
      </c>
      <c r="G5" s="16">
        <v>10</v>
      </c>
      <c r="H5" s="16">
        <v>14</v>
      </c>
    </row>
    <row r="6" spans="1:8" x14ac:dyDescent="0.4">
      <c r="A6" s="16" t="s">
        <v>24</v>
      </c>
      <c r="B6" s="16">
        <v>0.5</v>
      </c>
      <c r="C6" s="16" t="s">
        <v>25</v>
      </c>
      <c r="F6" s="16">
        <v>3</v>
      </c>
      <c r="G6" s="16">
        <v>9</v>
      </c>
      <c r="H6" s="16">
        <v>12</v>
      </c>
    </row>
    <row r="7" spans="1:8" x14ac:dyDescent="0.4">
      <c r="A7" s="16" t="s">
        <v>26</v>
      </c>
      <c r="B7" s="16">
        <f>+B5*B6</f>
        <v>2200</v>
      </c>
      <c r="C7" s="16" t="s">
        <v>21</v>
      </c>
      <c r="F7" s="16">
        <v>4</v>
      </c>
      <c r="G7" s="16">
        <v>14</v>
      </c>
      <c r="H7" s="16">
        <v>14</v>
      </c>
    </row>
    <row r="8" spans="1:8" x14ac:dyDescent="0.4">
      <c r="A8" s="16" t="s">
        <v>27</v>
      </c>
      <c r="B8" s="16">
        <v>15</v>
      </c>
      <c r="C8" s="16" t="s">
        <v>28</v>
      </c>
      <c r="F8" s="16">
        <v>5</v>
      </c>
      <c r="G8" s="16">
        <v>14</v>
      </c>
      <c r="H8" s="16">
        <v>14</v>
      </c>
    </row>
    <row r="9" spans="1:8" x14ac:dyDescent="0.4">
      <c r="A9" s="16" t="s">
        <v>29</v>
      </c>
      <c r="B9" s="16">
        <f>+B7*(B8/100)</f>
        <v>330</v>
      </c>
      <c r="C9" s="16" t="s">
        <v>21</v>
      </c>
      <c r="F9" s="16">
        <v>6</v>
      </c>
      <c r="G9" s="16">
        <v>10</v>
      </c>
      <c r="H9" s="16">
        <v>13</v>
      </c>
    </row>
    <row r="10" spans="1:8" x14ac:dyDescent="0.4">
      <c r="A10" s="16" t="s">
        <v>30</v>
      </c>
      <c r="B10" s="16">
        <f>+B9/3</f>
        <v>110</v>
      </c>
      <c r="C10" s="16" t="s">
        <v>21</v>
      </c>
      <c r="F10" s="16">
        <v>7</v>
      </c>
      <c r="G10" s="16">
        <v>10</v>
      </c>
      <c r="H10" s="16">
        <v>14</v>
      </c>
    </row>
    <row r="11" spans="1:8" x14ac:dyDescent="0.4">
      <c r="F11" s="16">
        <v>8</v>
      </c>
      <c r="G11" s="16">
        <v>8</v>
      </c>
      <c r="H11" s="16">
        <v>12</v>
      </c>
    </row>
    <row r="12" spans="1:8" x14ac:dyDescent="0.4">
      <c r="A12" s="16" t="s">
        <v>31</v>
      </c>
      <c r="F12" s="16">
        <v>9</v>
      </c>
      <c r="G12" s="16">
        <v>12</v>
      </c>
      <c r="H12" s="16">
        <v>14</v>
      </c>
    </row>
    <row r="13" spans="1:8" x14ac:dyDescent="0.4">
      <c r="F13" s="16">
        <v>10</v>
      </c>
      <c r="G13" s="16">
        <v>15</v>
      </c>
      <c r="H13" s="16">
        <v>13</v>
      </c>
    </row>
    <row r="14" spans="1:8" x14ac:dyDescent="0.4">
      <c r="A14" s="16" t="s">
        <v>33</v>
      </c>
      <c r="F14" s="16">
        <v>11</v>
      </c>
      <c r="G14" s="16">
        <v>13</v>
      </c>
      <c r="H14" s="16">
        <v>12</v>
      </c>
    </row>
    <row r="15" spans="1:8" x14ac:dyDescent="0.4">
      <c r="F15" s="16" t="s">
        <v>32</v>
      </c>
      <c r="G15" s="16">
        <f>AVERAGE(G4:G14)</f>
        <v>11.545454545454545</v>
      </c>
      <c r="H15" s="16">
        <f>AVERAGE(H4:H14)</f>
        <v>13.181818181818182</v>
      </c>
    </row>
    <row r="16" spans="1:8" x14ac:dyDescent="0.4">
      <c r="A16" s="16"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竹炭量算出の根拠</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道男 伊藤</cp:lastModifiedBy>
  <cp:lastPrinted>2024-10-29T07:45:55Z</cp:lastPrinted>
  <dcterms:created xsi:type="dcterms:W3CDTF">2022-07-18T14:29:24Z</dcterms:created>
  <dcterms:modified xsi:type="dcterms:W3CDTF">2024-10-29T07:48:52Z</dcterms:modified>
</cp:coreProperties>
</file>